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tabRatio="834" activeTab="0"/>
  </bookViews>
  <sheets>
    <sheet name="Volume" sheetId="1" r:id="rId1"/>
  </sheets>
  <definedNames>
    <definedName name="_xlnm.Print_Area" localSheetId="0">'Volume'!$B$2:$AQ$85</definedName>
    <definedName name="_xlnm.Print_Titles" localSheetId="0">'Volume'!$1:$6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<sst xmlns="http://schemas.openxmlformats.org/spreadsheetml/2006/main" count="83" uniqueCount="39">
  <si>
    <t>Q1.</t>
  </si>
  <si>
    <t>Q2.</t>
  </si>
  <si>
    <t>Q3.</t>
  </si>
  <si>
    <t>Q4.</t>
  </si>
  <si>
    <t>x</t>
  </si>
  <si>
    <t>Q5.</t>
  </si>
  <si>
    <t>Q6.</t>
  </si>
  <si>
    <t>Q7.</t>
  </si>
  <si>
    <t>Q8.</t>
  </si>
  <si>
    <t>Q9.</t>
  </si>
  <si>
    <t>cm</t>
  </si>
  <si>
    <t>m</t>
  </si>
  <si>
    <t>=</t>
  </si>
  <si>
    <t>b</t>
  </si>
  <si>
    <t>h</t>
  </si>
  <si>
    <t>Fill in the missing words ( be careful with your spelling )</t>
  </si>
  <si>
    <t>length</t>
  </si>
  <si>
    <t>breadth</t>
  </si>
  <si>
    <t>height</t>
  </si>
  <si>
    <t>(b) Fill in the missing letters in the formula.</t>
  </si>
  <si>
    <t>V</t>
  </si>
  <si>
    <t>l</t>
  </si>
  <si>
    <t>Find the volume and total surface area of the cuboid opposite:</t>
  </si>
  <si>
    <t>How much water in litres is in the rectangular tank.</t>
  </si>
  <si>
    <r>
      <t>cm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</si>
  <si>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</si>
  <si>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How many 1m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cubes will fit in the cuboid.</t>
    </r>
  </si>
  <si>
    <t>Volume =</t>
  </si>
  <si>
    <t>Surface Area =</t>
  </si>
  <si>
    <r>
      <t>cm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</si>
  <si>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</si>
  <si>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Litres</t>
  </si>
  <si>
    <t>Breadth =</t>
  </si>
  <si>
    <t>Height =</t>
  </si>
  <si>
    <t>Find the length of the cuboid and total surface area when the volume is</t>
  </si>
  <si>
    <t>Find the height of the cuboid and total surface area when the volume is</t>
  </si>
  <si>
    <t>Find the breadth of the cuboid and total surface area when the volume is</t>
  </si>
  <si>
    <r>
      <rPr>
        <sz val="16"/>
        <color indexed="8"/>
        <rFont val="Comic Sans MS"/>
        <family val="4"/>
      </rPr>
      <t>S4 General Volume &amp; Surface Practice</t>
    </r>
    <r>
      <rPr>
        <sz val="18"/>
        <color indexed="8"/>
        <rFont val="Comic Sans MS"/>
        <family val="4"/>
      </rPr>
      <t xml:space="preserve">                                                                                                                       </t>
    </r>
    <r>
      <rPr>
        <sz val="10"/>
        <color indexed="8"/>
        <rFont val="Comic Sans MS"/>
        <family val="4"/>
      </rPr>
      <t>Created by Mr.Lafferty@mathsrevision.com</t>
    </r>
  </si>
  <si>
    <t>Find the volume and total surface area of the cube opposite: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</si>
</sst>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#\ ???/???"/>
    <numFmt numFmtId="168" formatCode="hh:mm:ss;@"/>
    <numFmt numFmtId="169" formatCode="[$-409]hh:mm:ss\ AM/PM;@"/>
    <numFmt numFmtId="170" formatCode="[$-F400]h:mm:ss\ AM/PM"/>
    <numFmt numFmtId="171" formatCode="0.000"/>
    <numFmt numFmtId="172" formatCode="#,##0.000"/>
    <numFmt numFmtId="173" formatCode="#,##0.0000"/>
    <numFmt numFmtId="174" formatCode="#,##0.0"/>
    <numFmt numFmtId="175" formatCode="[$-409]h:mm:ss\ AM/PM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sz val="16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Comic Sans MS"/>
      <family val="4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Arial"/>
      <family val="2"/>
    </font>
    <font>
      <sz val="11"/>
      <color indexed="8"/>
      <name val="Comic Sans MS"/>
      <family val="0"/>
    </font>
    <font>
      <vertAlign val="superscript"/>
      <sz val="11"/>
      <color indexed="8"/>
      <name val="Comic Sans MS"/>
      <family val="0"/>
    </font>
    <font>
      <sz val="9"/>
      <color indexed="9"/>
      <name val="Comic Sans MS"/>
      <family val="0"/>
    </font>
    <font>
      <sz val="9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omic Sans MS"/>
      <family val="4"/>
    </font>
    <font>
      <sz val="10"/>
      <color theme="0"/>
      <name val="Comic Sans MS"/>
      <family val="4"/>
    </font>
    <font>
      <sz val="18"/>
      <color theme="1"/>
      <name val="Comic Sans MS"/>
      <family val="4"/>
    </font>
    <font>
      <sz val="11"/>
      <color theme="1"/>
      <name val="Arial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164" fontId="59" fillId="0" borderId="0" xfId="0" applyNumberFormat="1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3" fillId="0" borderId="15" xfId="0" applyFont="1" applyBorder="1" applyAlignment="1" applyProtection="1">
      <alignment vertical="center"/>
      <protection/>
    </xf>
    <xf numFmtId="0" fontId="53" fillId="0" borderId="18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 horizontal="center"/>
      <protection/>
    </xf>
    <xf numFmtId="0" fontId="53" fillId="0" borderId="18" xfId="0" applyFont="1" applyBorder="1" applyAlignment="1" applyProtection="1">
      <alignment horizontal="left"/>
      <protection/>
    </xf>
    <xf numFmtId="0" fontId="53" fillId="0" borderId="15" xfId="0" applyFont="1" applyBorder="1" applyAlignment="1" applyProtection="1">
      <alignment vertical="top"/>
      <protection/>
    </xf>
    <xf numFmtId="0" fontId="53" fillId="0" borderId="0" xfId="0" applyFont="1" applyBorder="1" applyAlignment="1" applyProtection="1">
      <alignment vertical="top"/>
      <protection/>
    </xf>
    <xf numFmtId="0" fontId="55" fillId="0" borderId="18" xfId="0" applyFont="1" applyFill="1" applyBorder="1" applyAlignment="1" applyProtection="1">
      <alignment vertical="top"/>
      <protection/>
    </xf>
    <xf numFmtId="0" fontId="53" fillId="0" borderId="18" xfId="0" applyFont="1" applyBorder="1" applyAlignment="1" applyProtection="1">
      <alignment vertical="top"/>
      <protection/>
    </xf>
    <xf numFmtId="0" fontId="55" fillId="0" borderId="0" xfId="0" applyFont="1" applyFill="1" applyBorder="1" applyAlignment="1" applyProtection="1">
      <alignment vertical="top"/>
      <protection/>
    </xf>
    <xf numFmtId="0" fontId="55" fillId="0" borderId="18" xfId="0" applyFont="1" applyFill="1" applyBorder="1" applyAlignment="1" applyProtection="1">
      <alignment/>
      <protection/>
    </xf>
    <xf numFmtId="1" fontId="53" fillId="0" borderId="19" xfId="0" applyNumberFormat="1" applyFont="1" applyBorder="1" applyAlignment="1" applyProtection="1">
      <alignment horizontal="center"/>
      <protection locked="0"/>
    </xf>
    <xf numFmtId="1" fontId="53" fillId="0" borderId="20" xfId="0" applyNumberFormat="1" applyFont="1" applyBorder="1" applyAlignment="1" applyProtection="1">
      <alignment horizontal="center"/>
      <protection locked="0"/>
    </xf>
    <xf numFmtId="1" fontId="53" fillId="0" borderId="21" xfId="0" applyNumberFormat="1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right"/>
      <protection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top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13"/>
      </font>
      <fill>
        <patternFill>
          <bgColor rgb="FF00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114300</xdr:colOff>
      <xdr:row>21</xdr:row>
      <xdr:rowOff>57150</xdr:rowOff>
    </xdr:from>
    <xdr:to>
      <xdr:col>40</xdr:col>
      <xdr:colOff>19050</xdr:colOff>
      <xdr:row>24</xdr:row>
      <xdr:rowOff>228600</xdr:rowOff>
    </xdr:to>
    <xdr:sp>
      <xdr:nvSpPr>
        <xdr:cNvPr id="1" name="Cube 23"/>
        <xdr:cNvSpPr>
          <a:spLocks/>
        </xdr:cNvSpPr>
      </xdr:nvSpPr>
      <xdr:spPr>
        <a:xfrm>
          <a:off x="5495925" y="3905250"/>
          <a:ext cx="2095500" cy="723900"/>
        </a:xfrm>
        <a:prstGeom prst="cube">
          <a:avLst>
            <a:gd name="adj" fmla="val -11842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30</xdr:row>
      <xdr:rowOff>190500</xdr:rowOff>
    </xdr:from>
    <xdr:to>
      <xdr:col>32</xdr:col>
      <xdr:colOff>114300</xdr:colOff>
      <xdr:row>36</xdr:row>
      <xdr:rowOff>104775</xdr:rowOff>
    </xdr:to>
    <xdr:sp>
      <xdr:nvSpPr>
        <xdr:cNvPr id="2" name="Cube 24"/>
        <xdr:cNvSpPr>
          <a:spLocks/>
        </xdr:cNvSpPr>
      </xdr:nvSpPr>
      <xdr:spPr>
        <a:xfrm rot="16200000">
          <a:off x="5153025" y="5791200"/>
          <a:ext cx="1066800" cy="1019175"/>
        </a:xfrm>
        <a:prstGeom prst="cube">
          <a:avLst>
            <a:gd name="adj" fmla="val -1578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39</xdr:row>
      <xdr:rowOff>38100</xdr:rowOff>
    </xdr:from>
    <xdr:to>
      <xdr:col>33</xdr:col>
      <xdr:colOff>114300</xdr:colOff>
      <xdr:row>42</xdr:row>
      <xdr:rowOff>200025</xdr:rowOff>
    </xdr:to>
    <xdr:sp>
      <xdr:nvSpPr>
        <xdr:cNvPr id="3" name="Cube 25"/>
        <xdr:cNvSpPr>
          <a:spLocks/>
        </xdr:cNvSpPr>
      </xdr:nvSpPr>
      <xdr:spPr>
        <a:xfrm rot="16200000">
          <a:off x="5572125" y="7248525"/>
          <a:ext cx="847725" cy="809625"/>
        </a:xfrm>
        <a:prstGeom prst="cube">
          <a:avLst>
            <a:gd name="adj" fmla="val -30074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47</xdr:row>
      <xdr:rowOff>0</xdr:rowOff>
    </xdr:from>
    <xdr:to>
      <xdr:col>35</xdr:col>
      <xdr:colOff>95250</xdr:colOff>
      <xdr:row>50</xdr:row>
      <xdr:rowOff>133350</xdr:rowOff>
    </xdr:to>
    <xdr:sp>
      <xdr:nvSpPr>
        <xdr:cNvPr id="4" name="Cube 26"/>
        <xdr:cNvSpPr>
          <a:spLocks/>
        </xdr:cNvSpPr>
      </xdr:nvSpPr>
      <xdr:spPr>
        <a:xfrm rot="16200000">
          <a:off x="5229225" y="8848725"/>
          <a:ext cx="1533525" cy="800100"/>
        </a:xfrm>
        <a:prstGeom prst="cube">
          <a:avLst>
            <a:gd name="adj" fmla="val -30074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54</xdr:row>
      <xdr:rowOff>190500</xdr:rowOff>
    </xdr:from>
    <xdr:to>
      <xdr:col>35</xdr:col>
      <xdr:colOff>95250</xdr:colOff>
      <xdr:row>58</xdr:row>
      <xdr:rowOff>171450</xdr:rowOff>
    </xdr:to>
    <xdr:sp>
      <xdr:nvSpPr>
        <xdr:cNvPr id="5" name="Cube 28"/>
        <xdr:cNvSpPr>
          <a:spLocks/>
        </xdr:cNvSpPr>
      </xdr:nvSpPr>
      <xdr:spPr>
        <a:xfrm rot="16200000">
          <a:off x="5229225" y="10467975"/>
          <a:ext cx="1533525" cy="847725"/>
        </a:xfrm>
        <a:prstGeom prst="cube">
          <a:avLst>
            <a:gd name="adj" fmla="val -30074"/>
          </a:avLst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53</xdr:row>
      <xdr:rowOff>85725</xdr:rowOff>
    </xdr:from>
    <xdr:to>
      <xdr:col>35</xdr:col>
      <xdr:colOff>95250</xdr:colOff>
      <xdr:row>58</xdr:row>
      <xdr:rowOff>171450</xdr:rowOff>
    </xdr:to>
    <xdr:sp>
      <xdr:nvSpPr>
        <xdr:cNvPr id="6" name="Cube 27"/>
        <xdr:cNvSpPr>
          <a:spLocks/>
        </xdr:cNvSpPr>
      </xdr:nvSpPr>
      <xdr:spPr>
        <a:xfrm rot="16200000">
          <a:off x="5229225" y="10191750"/>
          <a:ext cx="1533525" cy="1123950"/>
        </a:xfrm>
        <a:prstGeom prst="cube">
          <a:avLst>
            <a:gd name="adj" fmla="val -3434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95250</xdr:rowOff>
    </xdr:from>
    <xdr:to>
      <xdr:col>37</xdr:col>
      <xdr:colOff>9525</xdr:colOff>
      <xdr:row>59</xdr:row>
      <xdr:rowOff>0</xdr:rowOff>
    </xdr:to>
    <xdr:sp>
      <xdr:nvSpPr>
        <xdr:cNvPr id="7" name="Straight Arrow Connector 30"/>
        <xdr:cNvSpPr>
          <a:spLocks/>
        </xdr:cNvSpPr>
      </xdr:nvSpPr>
      <xdr:spPr>
        <a:xfrm rot="5400000" flipH="1" flipV="1">
          <a:off x="7029450" y="10372725"/>
          <a:ext cx="9525" cy="9715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8</xdr:row>
      <xdr:rowOff>104775</xdr:rowOff>
    </xdr:from>
    <xdr:to>
      <xdr:col>33</xdr:col>
      <xdr:colOff>161925</xdr:colOff>
      <xdr:row>16</xdr:row>
      <xdr:rowOff>161925</xdr:rowOff>
    </xdr:to>
    <xdr:sp>
      <xdr:nvSpPr>
        <xdr:cNvPr id="8" name="Cube 31"/>
        <xdr:cNvSpPr>
          <a:spLocks/>
        </xdr:cNvSpPr>
      </xdr:nvSpPr>
      <xdr:spPr>
        <a:xfrm>
          <a:off x="4029075" y="1619250"/>
          <a:ext cx="2438400" cy="1476375"/>
        </a:xfrm>
        <a:prstGeom prst="cub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66675</xdr:rowOff>
    </xdr:from>
    <xdr:to>
      <xdr:col>32</xdr:col>
      <xdr:colOff>0</xdr:colOff>
      <xdr:row>17</xdr:row>
      <xdr:rowOff>66675</xdr:rowOff>
    </xdr:to>
    <xdr:sp>
      <xdr:nvSpPr>
        <xdr:cNvPr id="9" name="Straight Arrow Connector 33"/>
        <xdr:cNvSpPr>
          <a:spLocks/>
        </xdr:cNvSpPr>
      </xdr:nvSpPr>
      <xdr:spPr>
        <a:xfrm>
          <a:off x="3990975" y="3200400"/>
          <a:ext cx="2114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85725</xdr:rowOff>
    </xdr:from>
    <xdr:to>
      <xdr:col>35</xdr:col>
      <xdr:colOff>9525</xdr:colOff>
      <xdr:row>15</xdr:row>
      <xdr:rowOff>0</xdr:rowOff>
    </xdr:to>
    <xdr:sp>
      <xdr:nvSpPr>
        <xdr:cNvPr id="10" name="Straight Arrow Connector 34"/>
        <xdr:cNvSpPr>
          <a:spLocks/>
        </xdr:cNvSpPr>
      </xdr:nvSpPr>
      <xdr:spPr>
        <a:xfrm rot="16200000" flipV="1">
          <a:off x="6667500" y="1600200"/>
          <a:ext cx="9525" cy="11430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14</xdr:row>
      <xdr:rowOff>161925</xdr:rowOff>
    </xdr:from>
    <xdr:to>
      <xdr:col>34</xdr:col>
      <xdr:colOff>161925</xdr:colOff>
      <xdr:row>17</xdr:row>
      <xdr:rowOff>57150</xdr:rowOff>
    </xdr:to>
    <xdr:sp>
      <xdr:nvSpPr>
        <xdr:cNvPr id="11" name="Straight Arrow Connector 37"/>
        <xdr:cNvSpPr>
          <a:spLocks/>
        </xdr:cNvSpPr>
      </xdr:nvSpPr>
      <xdr:spPr>
        <a:xfrm rot="5400000" flipH="1" flipV="1">
          <a:off x="6267450" y="2733675"/>
          <a:ext cx="381000" cy="457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62</xdr:row>
      <xdr:rowOff>57150</xdr:rowOff>
    </xdr:from>
    <xdr:to>
      <xdr:col>40</xdr:col>
      <xdr:colOff>19050</xdr:colOff>
      <xdr:row>65</xdr:row>
      <xdr:rowOff>228600</xdr:rowOff>
    </xdr:to>
    <xdr:sp>
      <xdr:nvSpPr>
        <xdr:cNvPr id="12" name="Cube 41"/>
        <xdr:cNvSpPr>
          <a:spLocks/>
        </xdr:cNvSpPr>
      </xdr:nvSpPr>
      <xdr:spPr>
        <a:xfrm>
          <a:off x="5495925" y="11991975"/>
          <a:ext cx="2095500" cy="723900"/>
        </a:xfrm>
        <a:prstGeom prst="cube">
          <a:avLst>
            <a:gd name="adj" fmla="val -11842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70</xdr:row>
      <xdr:rowOff>19050</xdr:rowOff>
    </xdr:from>
    <xdr:to>
      <xdr:col>40</xdr:col>
      <xdr:colOff>19050</xdr:colOff>
      <xdr:row>73</xdr:row>
      <xdr:rowOff>190500</xdr:rowOff>
    </xdr:to>
    <xdr:sp>
      <xdr:nvSpPr>
        <xdr:cNvPr id="13" name="Cube 42"/>
        <xdr:cNvSpPr>
          <a:spLocks/>
        </xdr:cNvSpPr>
      </xdr:nvSpPr>
      <xdr:spPr>
        <a:xfrm>
          <a:off x="5495925" y="13582650"/>
          <a:ext cx="2095500" cy="714375"/>
        </a:xfrm>
        <a:prstGeom prst="cube">
          <a:avLst>
            <a:gd name="adj" fmla="val -11842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78</xdr:row>
      <xdr:rowOff>19050</xdr:rowOff>
    </xdr:from>
    <xdr:to>
      <xdr:col>40</xdr:col>
      <xdr:colOff>19050</xdr:colOff>
      <xdr:row>81</xdr:row>
      <xdr:rowOff>190500</xdr:rowOff>
    </xdr:to>
    <xdr:sp>
      <xdr:nvSpPr>
        <xdr:cNvPr id="14" name="Cube 43"/>
        <xdr:cNvSpPr>
          <a:spLocks/>
        </xdr:cNvSpPr>
      </xdr:nvSpPr>
      <xdr:spPr>
        <a:xfrm>
          <a:off x="5495925" y="15201900"/>
          <a:ext cx="2095500" cy="714375"/>
        </a:xfrm>
        <a:prstGeom prst="cube">
          <a:avLst>
            <a:gd name="adj" fmla="val -11842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63</xdr:row>
      <xdr:rowOff>190500</xdr:rowOff>
    </xdr:from>
    <xdr:to>
      <xdr:col>28</xdr:col>
      <xdr:colOff>28575</xdr:colOff>
      <xdr:row>65</xdr:row>
      <xdr:rowOff>247650</xdr:rowOff>
    </xdr:to>
    <xdr:sp>
      <xdr:nvSpPr>
        <xdr:cNvPr id="15" name="Straight Arrow Connector 16"/>
        <xdr:cNvSpPr>
          <a:spLocks/>
        </xdr:cNvSpPr>
      </xdr:nvSpPr>
      <xdr:spPr>
        <a:xfrm rot="5400000" flipH="1" flipV="1">
          <a:off x="5410200" y="12287250"/>
          <a:ext cx="0" cy="447675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64</xdr:row>
      <xdr:rowOff>180975</xdr:rowOff>
    </xdr:from>
    <xdr:to>
      <xdr:col>40</xdr:col>
      <xdr:colOff>66675</xdr:colOff>
      <xdr:row>66</xdr:row>
      <xdr:rowOff>0</xdr:rowOff>
    </xdr:to>
    <xdr:sp>
      <xdr:nvSpPr>
        <xdr:cNvPr id="16" name="Straight Arrow Connector 17"/>
        <xdr:cNvSpPr>
          <a:spLocks/>
        </xdr:cNvSpPr>
      </xdr:nvSpPr>
      <xdr:spPr>
        <a:xfrm rot="5400000" flipH="1" flipV="1">
          <a:off x="7410450" y="12477750"/>
          <a:ext cx="228600" cy="266700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82</xdr:row>
      <xdr:rowOff>19050</xdr:rowOff>
    </xdr:from>
    <xdr:to>
      <xdr:col>38</xdr:col>
      <xdr:colOff>114300</xdr:colOff>
      <xdr:row>82</xdr:row>
      <xdr:rowOff>28575</xdr:rowOff>
    </xdr:to>
    <xdr:sp>
      <xdr:nvSpPr>
        <xdr:cNvPr id="17" name="Straight Arrow Connector 20"/>
        <xdr:cNvSpPr>
          <a:spLocks/>
        </xdr:cNvSpPr>
      </xdr:nvSpPr>
      <xdr:spPr>
        <a:xfrm>
          <a:off x="5486400" y="16002000"/>
          <a:ext cx="1838325" cy="9525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71</xdr:row>
      <xdr:rowOff>133350</xdr:rowOff>
    </xdr:from>
    <xdr:to>
      <xdr:col>28</xdr:col>
      <xdr:colOff>28575</xdr:colOff>
      <xdr:row>73</xdr:row>
      <xdr:rowOff>200025</xdr:rowOff>
    </xdr:to>
    <xdr:sp>
      <xdr:nvSpPr>
        <xdr:cNvPr id="18" name="Straight Arrow Connector 19"/>
        <xdr:cNvSpPr>
          <a:spLocks/>
        </xdr:cNvSpPr>
      </xdr:nvSpPr>
      <xdr:spPr>
        <a:xfrm rot="5400000" flipH="1" flipV="1">
          <a:off x="5410200" y="13858875"/>
          <a:ext cx="0" cy="447675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</xdr:row>
      <xdr:rowOff>152400</xdr:rowOff>
    </xdr:from>
    <xdr:to>
      <xdr:col>42</xdr:col>
      <xdr:colOff>95250</xdr:colOff>
      <xdr:row>2</xdr:row>
      <xdr:rowOff>104775</xdr:rowOff>
    </xdr:to>
    <xdr:sp macro="[0]!Module15.Clear_Answers_Volume">
      <xdr:nvSpPr>
        <xdr:cNvPr id="19" name="Rounded Rectangle 21"/>
        <xdr:cNvSpPr>
          <a:spLocks/>
        </xdr:cNvSpPr>
      </xdr:nvSpPr>
      <xdr:spPr>
        <a:xfrm>
          <a:off x="6105525" y="323850"/>
          <a:ext cx="192405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Click </a:t>
          </a:r>
          <a:r>
            <a:rPr lang="en-US" cap="none" sz="900" b="0" i="0" u="none" baseline="0">
              <a:solidFill>
                <a:srgbClr val="FFFFFF"/>
              </a:solidFill>
            </a:rPr>
            <a:t>Here to </a:t>
          </a:r>
          <a:r>
            <a:rPr lang="en-US" cap="none" sz="900" b="0" i="0" u="none" baseline="0">
              <a:solidFill>
                <a:srgbClr val="FFFFFF"/>
              </a:solidFill>
            </a:rPr>
            <a:t>Clear Answers</a:t>
          </a:r>
        </a:p>
      </xdr:txBody>
    </xdr:sp>
    <xdr:clientData/>
  </xdr:twoCellAnchor>
  <xdr:twoCellAnchor>
    <xdr:from>
      <xdr:col>32</xdr:col>
      <xdr:colOff>0</xdr:colOff>
      <xdr:row>3</xdr:row>
      <xdr:rowOff>57150</xdr:rowOff>
    </xdr:from>
    <xdr:to>
      <xdr:col>42</xdr:col>
      <xdr:colOff>114300</xdr:colOff>
      <xdr:row>5</xdr:row>
      <xdr:rowOff>28575</xdr:rowOff>
    </xdr:to>
    <xdr:sp>
      <xdr:nvSpPr>
        <xdr:cNvPr id="20" name="Rounded Rectangle 29"/>
        <xdr:cNvSpPr>
          <a:spLocks/>
        </xdr:cNvSpPr>
      </xdr:nvSpPr>
      <xdr:spPr>
        <a:xfrm>
          <a:off x="6105525" y="733425"/>
          <a:ext cx="194310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Shift + F9 to Change Questions</a:t>
          </a: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26</xdr:col>
      <xdr:colOff>0</xdr:colOff>
      <xdr:row>87</xdr:row>
      <xdr:rowOff>104775</xdr:rowOff>
    </xdr:to>
    <xdr:sp macro="[0]!Module15.Clear_Answers_Volume">
      <xdr:nvSpPr>
        <xdr:cNvPr id="21" name="Rounded Rectangle 32"/>
        <xdr:cNvSpPr>
          <a:spLocks/>
        </xdr:cNvSpPr>
      </xdr:nvSpPr>
      <xdr:spPr>
        <a:xfrm>
          <a:off x="3095625" y="16773525"/>
          <a:ext cx="192405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Click </a:t>
          </a:r>
          <a:r>
            <a:rPr lang="en-US" cap="none" sz="900" b="0" i="0" u="none" baseline="0">
              <a:solidFill>
                <a:srgbClr val="FFFFFF"/>
              </a:solidFill>
            </a:rPr>
            <a:t>Here to </a:t>
          </a:r>
          <a:r>
            <a:rPr lang="en-US" cap="none" sz="900" b="0" i="0" u="none" baseline="0">
              <a:solidFill>
                <a:srgbClr val="FFFFFF"/>
              </a:solidFill>
            </a:rPr>
            <a:t>Clear Answers</a:t>
          </a:r>
        </a:p>
      </xdr:txBody>
    </xdr:sp>
    <xdr:clientData/>
  </xdr:twoCellAnchor>
  <xdr:twoCellAnchor>
    <xdr:from>
      <xdr:col>17</xdr:col>
      <xdr:colOff>0</xdr:colOff>
      <xdr:row>88</xdr:row>
      <xdr:rowOff>57150</xdr:rowOff>
    </xdr:from>
    <xdr:to>
      <xdr:col>26</xdr:col>
      <xdr:colOff>19050</xdr:colOff>
      <xdr:row>90</xdr:row>
      <xdr:rowOff>0</xdr:rowOff>
    </xdr:to>
    <xdr:sp>
      <xdr:nvSpPr>
        <xdr:cNvPr id="22" name="Rounded Rectangle 35"/>
        <xdr:cNvSpPr>
          <a:spLocks/>
        </xdr:cNvSpPr>
      </xdr:nvSpPr>
      <xdr:spPr>
        <a:xfrm>
          <a:off x="3095625" y="17183100"/>
          <a:ext cx="194310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Shift + F9 to Change Questions</a:t>
          </a:r>
        </a:p>
      </xdr:txBody>
    </xdr:sp>
    <xdr:clientData/>
  </xdr:twoCellAnchor>
  <xdr:twoCellAnchor>
    <xdr:from>
      <xdr:col>32</xdr:col>
      <xdr:colOff>19050</xdr:colOff>
      <xdr:row>6</xdr:row>
      <xdr:rowOff>66675</xdr:rowOff>
    </xdr:from>
    <xdr:to>
      <xdr:col>42</xdr:col>
      <xdr:colOff>133350</xdr:colOff>
      <xdr:row>8</xdr:row>
      <xdr:rowOff>19050</xdr:rowOff>
    </xdr:to>
    <xdr:sp macro="[0]!Q1_Working">
      <xdr:nvSpPr>
        <xdr:cNvPr id="23" name="Rounded Rectangle 36"/>
        <xdr:cNvSpPr>
          <a:spLocks/>
        </xdr:cNvSpPr>
      </xdr:nvSpPr>
      <xdr:spPr>
        <a:xfrm>
          <a:off x="6124575" y="1238250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32</xdr:col>
      <xdr:colOff>19050</xdr:colOff>
      <xdr:row>26</xdr:row>
      <xdr:rowOff>28575</xdr:rowOff>
    </xdr:from>
    <xdr:to>
      <xdr:col>42</xdr:col>
      <xdr:colOff>133350</xdr:colOff>
      <xdr:row>27</xdr:row>
      <xdr:rowOff>123825</xdr:rowOff>
    </xdr:to>
    <xdr:sp macro="[0]!Q2_Working">
      <xdr:nvSpPr>
        <xdr:cNvPr id="24" name="Rounded Rectangle 38"/>
        <xdr:cNvSpPr>
          <a:spLocks/>
        </xdr:cNvSpPr>
      </xdr:nvSpPr>
      <xdr:spPr>
        <a:xfrm>
          <a:off x="6124575" y="4905375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32</xdr:col>
      <xdr:colOff>19050</xdr:colOff>
      <xdr:row>28</xdr:row>
      <xdr:rowOff>104775</xdr:rowOff>
    </xdr:from>
    <xdr:to>
      <xdr:col>42</xdr:col>
      <xdr:colOff>133350</xdr:colOff>
      <xdr:row>30</xdr:row>
      <xdr:rowOff>47625</xdr:rowOff>
    </xdr:to>
    <xdr:sp macro="[0]!Q3_Working">
      <xdr:nvSpPr>
        <xdr:cNvPr id="25" name="Rounded Rectangle 39"/>
        <xdr:cNvSpPr>
          <a:spLocks/>
        </xdr:cNvSpPr>
      </xdr:nvSpPr>
      <xdr:spPr>
        <a:xfrm>
          <a:off x="6124575" y="5353050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33</xdr:col>
      <xdr:colOff>133350</xdr:colOff>
      <xdr:row>38</xdr:row>
      <xdr:rowOff>76200</xdr:rowOff>
    </xdr:from>
    <xdr:to>
      <xdr:col>42</xdr:col>
      <xdr:colOff>133350</xdr:colOff>
      <xdr:row>40</xdr:row>
      <xdr:rowOff>0</xdr:rowOff>
    </xdr:to>
    <xdr:sp macro="[0]!Q4_Working">
      <xdr:nvSpPr>
        <xdr:cNvPr id="26" name="Rounded Rectangle 40"/>
        <xdr:cNvSpPr>
          <a:spLocks/>
        </xdr:cNvSpPr>
      </xdr:nvSpPr>
      <xdr:spPr>
        <a:xfrm>
          <a:off x="6438900" y="7115175"/>
          <a:ext cx="1628775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33</xdr:col>
      <xdr:colOff>133350</xdr:colOff>
      <xdr:row>45</xdr:row>
      <xdr:rowOff>57150</xdr:rowOff>
    </xdr:from>
    <xdr:to>
      <xdr:col>42</xdr:col>
      <xdr:colOff>133350</xdr:colOff>
      <xdr:row>46</xdr:row>
      <xdr:rowOff>180975</xdr:rowOff>
    </xdr:to>
    <xdr:sp macro="[0]!Q5_Working">
      <xdr:nvSpPr>
        <xdr:cNvPr id="27" name="Rounded Rectangle 44"/>
        <xdr:cNvSpPr>
          <a:spLocks/>
        </xdr:cNvSpPr>
      </xdr:nvSpPr>
      <xdr:spPr>
        <a:xfrm>
          <a:off x="6438900" y="8505825"/>
          <a:ext cx="1628775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15</xdr:col>
      <xdr:colOff>161925</xdr:colOff>
      <xdr:row>58</xdr:row>
      <xdr:rowOff>190500</xdr:rowOff>
    </xdr:from>
    <xdr:to>
      <xdr:col>23</xdr:col>
      <xdr:colOff>47625</xdr:colOff>
      <xdr:row>60</xdr:row>
      <xdr:rowOff>95250</xdr:rowOff>
    </xdr:to>
    <xdr:sp macro="[0]!Q6_Working">
      <xdr:nvSpPr>
        <xdr:cNvPr id="28" name="Rounded Rectangle 45"/>
        <xdr:cNvSpPr>
          <a:spLocks/>
        </xdr:cNvSpPr>
      </xdr:nvSpPr>
      <xdr:spPr>
        <a:xfrm>
          <a:off x="2876550" y="11334750"/>
          <a:ext cx="1628775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32</xdr:col>
      <xdr:colOff>19050</xdr:colOff>
      <xdr:row>67</xdr:row>
      <xdr:rowOff>57150</xdr:rowOff>
    </xdr:from>
    <xdr:to>
      <xdr:col>42</xdr:col>
      <xdr:colOff>133350</xdr:colOff>
      <xdr:row>68</xdr:row>
      <xdr:rowOff>152400</xdr:rowOff>
    </xdr:to>
    <xdr:sp macro="[0]!Q7_Working">
      <xdr:nvSpPr>
        <xdr:cNvPr id="29" name="Rounded Rectangle 46"/>
        <xdr:cNvSpPr>
          <a:spLocks/>
        </xdr:cNvSpPr>
      </xdr:nvSpPr>
      <xdr:spPr>
        <a:xfrm>
          <a:off x="6124575" y="13020675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32</xdr:col>
      <xdr:colOff>19050</xdr:colOff>
      <xdr:row>75</xdr:row>
      <xdr:rowOff>47625</xdr:rowOff>
    </xdr:from>
    <xdr:to>
      <xdr:col>42</xdr:col>
      <xdr:colOff>133350</xdr:colOff>
      <xdr:row>76</xdr:row>
      <xdr:rowOff>142875</xdr:rowOff>
    </xdr:to>
    <xdr:sp macro="[0]!Q8_Working">
      <xdr:nvSpPr>
        <xdr:cNvPr id="30" name="Rounded Rectangle 47"/>
        <xdr:cNvSpPr>
          <a:spLocks/>
        </xdr:cNvSpPr>
      </xdr:nvSpPr>
      <xdr:spPr>
        <a:xfrm>
          <a:off x="6124575" y="14630400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  <xdr:twoCellAnchor>
    <xdr:from>
      <xdr:col>32</xdr:col>
      <xdr:colOff>19050</xdr:colOff>
      <xdr:row>83</xdr:row>
      <xdr:rowOff>47625</xdr:rowOff>
    </xdr:from>
    <xdr:to>
      <xdr:col>42</xdr:col>
      <xdr:colOff>133350</xdr:colOff>
      <xdr:row>84</xdr:row>
      <xdr:rowOff>142875</xdr:rowOff>
    </xdr:to>
    <xdr:sp macro="[0]!Q9_Working">
      <xdr:nvSpPr>
        <xdr:cNvPr id="31" name="Rounded Rectangle 48"/>
        <xdr:cNvSpPr>
          <a:spLocks/>
        </xdr:cNvSpPr>
      </xdr:nvSpPr>
      <xdr:spPr>
        <a:xfrm>
          <a:off x="6124575" y="16249650"/>
          <a:ext cx="1943100" cy="295275"/>
        </a:xfrm>
        <a:prstGeom prst="roundRect">
          <a:avLst/>
        </a:prstGeom>
        <a:solidFill>
          <a:srgbClr val="FFFF00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 to add working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BO89"/>
  <sheetViews>
    <sheetView showGridLines="0" showRowColHeaders="0" tabSelected="1" zoomScale="110" zoomScaleNormal="110" workbookViewId="0" topLeftCell="A1">
      <selection activeCell="H18" sqref="H18"/>
    </sheetView>
  </sheetViews>
  <sheetFormatPr defaultColWidth="2.7109375" defaultRowHeight="12.75"/>
  <cols>
    <col min="1" max="16" width="2.7109375" style="1" customWidth="1"/>
    <col min="17" max="17" width="3.00390625" style="1" bestFit="1" customWidth="1"/>
    <col min="18" max="18" width="2.7109375" style="1" customWidth="1"/>
    <col min="19" max="20" width="4.00390625" style="1" bestFit="1" customWidth="1"/>
    <col min="21" max="22" width="2.7109375" style="1" customWidth="1"/>
    <col min="23" max="23" width="4.28125" style="1" customWidth="1"/>
    <col min="24" max="24" width="3.00390625" style="1" bestFit="1" customWidth="1"/>
    <col min="25" max="32" width="2.7109375" style="1" customWidth="1"/>
    <col min="33" max="33" width="3.00390625" style="1" bestFit="1" customWidth="1"/>
    <col min="34" max="44" width="2.7109375" style="1" customWidth="1"/>
    <col min="45" max="45" width="3.57421875" style="1" customWidth="1"/>
    <col min="46" max="51" width="2.7109375" style="1" customWidth="1"/>
    <col min="52" max="52" width="9.00390625" style="1" bestFit="1" customWidth="1"/>
    <col min="53" max="16384" width="2.7109375" style="1" customWidth="1"/>
  </cols>
  <sheetData>
    <row r="1" ht="13.5" thickBot="1">
      <c r="AZ1" s="2"/>
    </row>
    <row r="2" spans="2:52" ht="27" customHeight="1" thickTop="1">
      <c r="B2" s="56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/>
      <c r="AZ2" s="2"/>
    </row>
    <row r="3" spans="2:52" ht="12.75" customHeight="1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  <c r="AZ3" s="2"/>
    </row>
    <row r="4" spans="2:52" ht="12.75" customHeight="1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1"/>
      <c r="AZ4" s="2"/>
    </row>
    <row r="5" spans="2:52" ht="12.75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  <c r="AZ5" s="2"/>
    </row>
    <row r="6" spans="2:52" ht="13.5" customHeight="1" thickBo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Z6" s="2"/>
    </row>
    <row r="7" spans="2:52" ht="13.5" customHeight="1" thickTop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/>
      <c r="AS7" s="11"/>
      <c r="AZ7" s="2"/>
    </row>
    <row r="8" spans="2:52" ht="13.5" customHeight="1">
      <c r="B8" s="15" t="s">
        <v>0</v>
      </c>
      <c r="C8" s="3"/>
      <c r="D8" s="16" t="s">
        <v>15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Z8" s="2"/>
    </row>
    <row r="9" spans="2:52" ht="13.5" customHeight="1"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AZ9" s="2"/>
    </row>
    <row r="10" spans="2:52" ht="13.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Z10" s="2" t="s">
        <v>16</v>
      </c>
    </row>
    <row r="11" spans="2:52" ht="13.5" customHeight="1" thickBo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9"/>
      <c r="AZ11" s="2" t="s">
        <v>17</v>
      </c>
    </row>
    <row r="12" spans="2:52" ht="15.75" customHeight="1" thickBot="1" thickTop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66"/>
      <c r="AL12" s="67"/>
      <c r="AM12" s="67"/>
      <c r="AN12" s="68"/>
      <c r="AO12" s="18"/>
      <c r="AP12" s="18"/>
      <c r="AQ12" s="19"/>
      <c r="AZ12" s="2" t="s">
        <v>18</v>
      </c>
    </row>
    <row r="13" spans="2:52" ht="13.5" customHeight="1" thickTop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AZ13" s="2"/>
    </row>
    <row r="14" spans="2:52" ht="13.5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/>
      <c r="AZ14" s="2"/>
    </row>
    <row r="15" spans="2:52" ht="13.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AZ15" s="2"/>
    </row>
    <row r="16" spans="2:52" ht="15" customHeight="1" thickBot="1">
      <c r="B16" s="20"/>
      <c r="C16" s="70" t="s">
        <v>19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2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/>
      <c r="AZ16" s="2"/>
    </row>
    <row r="17" spans="2:52" ht="15.75" customHeight="1" thickBot="1" thickTop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66"/>
      <c r="AK17" s="67"/>
      <c r="AL17" s="67"/>
      <c r="AM17" s="68"/>
      <c r="AN17" s="18"/>
      <c r="AO17" s="18"/>
      <c r="AP17" s="18"/>
      <c r="AQ17" s="19"/>
      <c r="AZ17" s="2"/>
    </row>
    <row r="18" spans="2:52" ht="13.5" customHeight="1" thickBot="1" thickTop="1">
      <c r="B18" s="20"/>
      <c r="C18" s="21"/>
      <c r="D18" s="21"/>
      <c r="E18" s="21"/>
      <c r="F18" s="21" t="s">
        <v>20</v>
      </c>
      <c r="G18" s="21" t="s">
        <v>12</v>
      </c>
      <c r="H18" s="22"/>
      <c r="I18" s="21" t="s">
        <v>4</v>
      </c>
      <c r="J18" s="22"/>
      <c r="K18" s="21" t="s">
        <v>4</v>
      </c>
      <c r="L18" s="22"/>
      <c r="M18" s="21"/>
      <c r="N18" s="21"/>
      <c r="O18" s="21"/>
      <c r="P18" s="21"/>
      <c r="Q18" s="21"/>
      <c r="R18" s="21"/>
      <c r="S18" s="21"/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AZ18" s="2" t="s">
        <v>21</v>
      </c>
    </row>
    <row r="19" spans="2:52" ht="15.75" customHeight="1" thickBot="1" thickTop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8"/>
      <c r="V19" s="18"/>
      <c r="W19" s="18"/>
      <c r="X19" s="18"/>
      <c r="Y19" s="66"/>
      <c r="Z19" s="67"/>
      <c r="AA19" s="67"/>
      <c r="AB19" s="6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9"/>
      <c r="AZ19" s="2" t="s">
        <v>13</v>
      </c>
    </row>
    <row r="20" spans="2:52" ht="13.5" customHeight="1" thickBot="1" thickTop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Z20" s="2" t="s">
        <v>14</v>
      </c>
    </row>
    <row r="21" spans="2:52" ht="13.5" customHeight="1" thickTop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AS21" s="11"/>
      <c r="AZ21" s="2"/>
    </row>
    <row r="22" spans="2:63" ht="12.75"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/>
      <c r="AZ22" s="2"/>
      <c r="BJ22" s="7"/>
      <c r="BK22" s="7"/>
    </row>
    <row r="23" spans="2:67" ht="15.75">
      <c r="B23" s="15" t="s">
        <v>1</v>
      </c>
      <c r="C23" s="3"/>
      <c r="D23" s="16" t="s">
        <v>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8"/>
      <c r="V23" s="3"/>
      <c r="W23" s="3"/>
      <c r="X23" s="3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"/>
      <c r="AJ23" s="3"/>
      <c r="AK23" s="3"/>
      <c r="AL23" s="3"/>
      <c r="AM23" s="3"/>
      <c r="AN23" s="3"/>
      <c r="AO23" s="3"/>
      <c r="AP23" s="3"/>
      <c r="AQ23" s="4"/>
      <c r="AZ23" s="2"/>
      <c r="BJ23" s="7"/>
      <c r="BK23" s="7"/>
      <c r="BL23" s="7"/>
      <c r="BM23" s="7"/>
      <c r="BN23" s="7"/>
      <c r="BO23" s="7"/>
    </row>
    <row r="24" spans="2:67" ht="15">
      <c r="B24" s="27"/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8"/>
      <c r="Q24" s="28"/>
      <c r="R24" s="3"/>
      <c r="S24" s="3"/>
      <c r="T24" s="28"/>
      <c r="U24" s="28"/>
      <c r="V24" s="3"/>
      <c r="W24" s="3"/>
      <c r="X24" s="3"/>
      <c r="Y24" s="55">
        <f ca="1">ROUND(RAND()*(4-2)+2,0)</f>
        <v>4</v>
      </c>
      <c r="Z24" s="55"/>
      <c r="AA24" s="17" t="s">
        <v>10</v>
      </c>
      <c r="AB24" s="17"/>
      <c r="AC24" s="8"/>
      <c r="AD24" s="8"/>
      <c r="AE24" s="8"/>
      <c r="AF24" s="8"/>
      <c r="AG24" s="8"/>
      <c r="AH24" s="8"/>
      <c r="AI24" s="3"/>
      <c r="AJ24" s="3"/>
      <c r="AK24" s="3"/>
      <c r="AL24" s="3"/>
      <c r="AM24" s="3"/>
      <c r="AN24" s="3"/>
      <c r="AO24" s="3"/>
      <c r="AP24" s="3"/>
      <c r="AQ24" s="4"/>
      <c r="AZ24" s="2"/>
      <c r="BJ24" s="7"/>
      <c r="BK24" s="7"/>
      <c r="BL24" s="7"/>
      <c r="BM24" s="7"/>
      <c r="BN24" s="7"/>
      <c r="BO24" s="7"/>
    </row>
    <row r="25" spans="2:67" ht="20.25" thickBot="1">
      <c r="B25" s="27"/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8"/>
      <c r="Q25" s="28"/>
      <c r="R25" s="3"/>
      <c r="S25" s="3"/>
      <c r="T25" s="28"/>
      <c r="U25" s="28"/>
      <c r="V25" s="3"/>
      <c r="W25" s="3"/>
      <c r="X25" s="3"/>
      <c r="Y25" s="8"/>
      <c r="Z25" s="8"/>
      <c r="AA25" s="8"/>
      <c r="AB25" s="8"/>
      <c r="AC25" s="8"/>
      <c r="AD25" s="8"/>
      <c r="AE25" s="8"/>
      <c r="AF25" s="8"/>
      <c r="AG25" s="8"/>
      <c r="AH25" s="29"/>
      <c r="AI25" s="29"/>
      <c r="AJ25" s="29"/>
      <c r="AK25" s="30"/>
      <c r="AL25" s="3"/>
      <c r="AM25" s="3"/>
      <c r="AN25" s="55">
        <f ca="1">ROUND(RAND()*(6-3)+3,0)</f>
        <v>4</v>
      </c>
      <c r="AO25" s="55"/>
      <c r="AP25" s="17" t="s">
        <v>10</v>
      </c>
      <c r="AQ25" s="4"/>
      <c r="AZ25" s="2">
        <f>2*(AG26*Y24)+2*(AG26*AN25)+2*(AN25*Y24)</f>
        <v>224</v>
      </c>
      <c r="BJ25" s="7"/>
      <c r="BK25" s="7"/>
      <c r="BL25" s="7"/>
      <c r="BM25" s="7"/>
      <c r="BN25" s="7"/>
      <c r="BO25" s="7"/>
    </row>
    <row r="26" spans="2:67" ht="17.25" thickBot="1" thickTop="1">
      <c r="B26" s="27"/>
      <c r="C26" s="3" t="s">
        <v>28</v>
      </c>
      <c r="D26" s="17"/>
      <c r="E26" s="17"/>
      <c r="F26" s="17"/>
      <c r="G26" s="17"/>
      <c r="H26" s="51"/>
      <c r="I26" s="52"/>
      <c r="J26" s="52"/>
      <c r="K26" s="53"/>
      <c r="L26" s="36" t="s">
        <v>29</v>
      </c>
      <c r="M26" s="17"/>
      <c r="N26" s="17"/>
      <c r="O26" s="35"/>
      <c r="P26" s="28" t="s">
        <v>27</v>
      </c>
      <c r="Q26" s="28"/>
      <c r="R26" s="31"/>
      <c r="S26" s="51"/>
      <c r="T26" s="52"/>
      <c r="U26" s="52"/>
      <c r="V26" s="53"/>
      <c r="W26" s="41" t="s">
        <v>24</v>
      </c>
      <c r="X26" s="17"/>
      <c r="Y26" s="8"/>
      <c r="Z26" s="8"/>
      <c r="AA26" s="17"/>
      <c r="AB26" s="17"/>
      <c r="AC26" s="8"/>
      <c r="AD26" s="8"/>
      <c r="AE26" s="8"/>
      <c r="AF26" s="8"/>
      <c r="AG26" s="17">
        <f ca="1">Y24+ROUND(RAND()*(8-5)+5,0)</f>
        <v>12</v>
      </c>
      <c r="AH26" s="3" t="s">
        <v>10</v>
      </c>
      <c r="AI26" s="17"/>
      <c r="AJ26" s="17"/>
      <c r="AK26" s="17"/>
      <c r="AL26" s="3"/>
      <c r="AM26" s="3"/>
      <c r="AN26" s="3"/>
      <c r="AO26" s="3"/>
      <c r="AP26" s="3"/>
      <c r="AQ26" s="4"/>
      <c r="AZ26" s="2">
        <f>Y24*AG26*AN25</f>
        <v>192</v>
      </c>
      <c r="BJ26" s="7"/>
      <c r="BK26" s="7"/>
      <c r="BL26" s="7"/>
      <c r="BM26" s="7"/>
      <c r="BN26" s="7"/>
      <c r="BO26" s="7"/>
    </row>
    <row r="27" spans="2:67" ht="15.75" thickTop="1">
      <c r="B27" s="27"/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8"/>
      <c r="Q27" s="28"/>
      <c r="R27" s="3"/>
      <c r="S27" s="3"/>
      <c r="T27" s="28"/>
      <c r="U27" s="28"/>
      <c r="V27" s="3"/>
      <c r="W27" s="3"/>
      <c r="X27" s="3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"/>
      <c r="AJ27" s="3"/>
      <c r="AK27" s="3"/>
      <c r="AL27" s="3"/>
      <c r="AM27" s="3"/>
      <c r="AN27" s="3"/>
      <c r="AO27" s="3"/>
      <c r="AP27" s="3"/>
      <c r="AQ27" s="4"/>
      <c r="AZ27" s="2"/>
      <c r="BJ27" s="7"/>
      <c r="BK27" s="7"/>
      <c r="BL27" s="7"/>
      <c r="BM27" s="7"/>
      <c r="BN27" s="7"/>
      <c r="BO27" s="7"/>
    </row>
    <row r="28" spans="2:63" ht="13.5" thickBo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5"/>
      <c r="AZ28" s="2"/>
      <c r="BJ28" s="7"/>
      <c r="BK28" s="7"/>
    </row>
    <row r="29" spans="2:63" ht="13.5" thickTop="1">
      <c r="B29" s="2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4"/>
      <c r="AS29" s="11"/>
      <c r="AZ29" s="2"/>
      <c r="BJ29" s="7"/>
      <c r="BK29" s="7"/>
    </row>
    <row r="30" spans="2:52" ht="14.25">
      <c r="B30" s="15" t="s">
        <v>2</v>
      </c>
      <c r="C30" s="3"/>
      <c r="D30" s="16" t="s">
        <v>22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7"/>
      <c r="Q30" s="17"/>
      <c r="R30" s="17"/>
      <c r="S30" s="17"/>
      <c r="T30" s="28"/>
      <c r="U30" s="3"/>
      <c r="V30" s="3"/>
      <c r="W30" s="3"/>
      <c r="X30" s="3"/>
      <c r="Y30" s="3"/>
      <c r="Z30" s="3"/>
      <c r="AA30" s="17"/>
      <c r="AB30" s="17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4"/>
      <c r="AZ30" s="2"/>
    </row>
    <row r="31" spans="2:52" ht="15">
      <c r="B31" s="27"/>
      <c r="C31" s="3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7"/>
      <c r="Q31" s="17"/>
      <c r="R31" s="3"/>
      <c r="S31" s="28"/>
      <c r="T31" s="28"/>
      <c r="U31" s="35"/>
      <c r="V31" s="3"/>
      <c r="W31" s="3"/>
      <c r="X31" s="3"/>
      <c r="Y31" s="3"/>
      <c r="Z31" s="3"/>
      <c r="AA31" s="28"/>
      <c r="AB31" s="65">
        <f ca="1">ROUND(RAND()*(10-5)+5,0)</f>
        <v>6</v>
      </c>
      <c r="AC31" s="65"/>
      <c r="AD31" s="17" t="s">
        <v>11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/>
      <c r="AZ31" s="2"/>
    </row>
    <row r="32" spans="2:52" ht="15">
      <c r="B32" s="27"/>
      <c r="C32" s="3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7"/>
      <c r="Q32" s="17"/>
      <c r="R32" s="3"/>
      <c r="S32" s="28"/>
      <c r="T32" s="28"/>
      <c r="U32" s="35"/>
      <c r="V32" s="3"/>
      <c r="W32" s="3"/>
      <c r="X32" s="3"/>
      <c r="Y32" s="3"/>
      <c r="Z32" s="3"/>
      <c r="AA32" s="28"/>
      <c r="AB32" s="28"/>
      <c r="AC32" s="3"/>
      <c r="AD32" s="3"/>
      <c r="AE32" s="3"/>
      <c r="AF32" s="3"/>
      <c r="AG32" s="8">
        <f ca="1">ROUND(RAND()*(10-5)+5,0)</f>
        <v>10</v>
      </c>
      <c r="AH32" s="17" t="s">
        <v>11</v>
      </c>
      <c r="AI32" s="17"/>
      <c r="AJ32" s="3"/>
      <c r="AK32" s="3"/>
      <c r="AL32" s="3"/>
      <c r="AM32" s="3"/>
      <c r="AN32" s="3"/>
      <c r="AO32" s="3"/>
      <c r="AP32" s="3"/>
      <c r="AQ32" s="4"/>
      <c r="AZ32" s="2"/>
    </row>
    <row r="33" spans="2:52" ht="13.5" thickBot="1">
      <c r="B33" s="27"/>
      <c r="C33" s="3"/>
      <c r="D33" s="1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7"/>
      <c r="Q33" s="17"/>
      <c r="R33" s="3"/>
      <c r="S33" s="28"/>
      <c r="T33" s="28"/>
      <c r="U33" s="35"/>
      <c r="V33" s="3"/>
      <c r="W33" s="3"/>
      <c r="X33" s="3"/>
      <c r="Y33" s="3"/>
      <c r="Z33" s="3"/>
      <c r="AA33" s="28"/>
      <c r="AB33" s="2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/>
      <c r="AZ33" s="2">
        <f>2*(AG32*AB31)+2*(AG32*AH35)+2*(AB31*AH35)</f>
        <v>376</v>
      </c>
    </row>
    <row r="34" spans="2:52" ht="17.25" customHeight="1" thickBot="1" thickTop="1">
      <c r="B34" s="27"/>
      <c r="C34" s="3" t="s">
        <v>28</v>
      </c>
      <c r="D34" s="17"/>
      <c r="E34" s="17"/>
      <c r="F34" s="17"/>
      <c r="G34" s="17"/>
      <c r="H34" s="51"/>
      <c r="I34" s="52"/>
      <c r="J34" s="52"/>
      <c r="K34" s="53"/>
      <c r="L34" s="36" t="s">
        <v>30</v>
      </c>
      <c r="M34" s="17"/>
      <c r="N34" s="3"/>
      <c r="O34" s="3"/>
      <c r="P34" s="28" t="s">
        <v>27</v>
      </c>
      <c r="Q34" s="17"/>
      <c r="R34" s="31"/>
      <c r="S34" s="51"/>
      <c r="T34" s="52"/>
      <c r="U34" s="52"/>
      <c r="V34" s="53"/>
      <c r="W34" s="3" t="s">
        <v>25</v>
      </c>
      <c r="X34" s="3"/>
      <c r="Y34" s="3"/>
      <c r="Z34" s="3"/>
      <c r="AA34" s="28"/>
      <c r="AB34" s="28"/>
      <c r="AC34" s="3"/>
      <c r="AD34" s="3"/>
      <c r="AE34" s="3"/>
      <c r="AF34" s="3"/>
      <c r="AG34" s="3"/>
      <c r="AH34" s="36"/>
      <c r="AI34" s="36"/>
      <c r="AJ34" s="17"/>
      <c r="AK34" s="3"/>
      <c r="AL34" s="3"/>
      <c r="AM34" s="3"/>
      <c r="AN34" s="3"/>
      <c r="AO34" s="3"/>
      <c r="AP34" s="3"/>
      <c r="AQ34" s="4"/>
      <c r="AZ34" s="2">
        <f>AH35*AB31*AG32</f>
        <v>480</v>
      </c>
    </row>
    <row r="35" spans="2:52" ht="13.5" thickTop="1">
      <c r="B35" s="27"/>
      <c r="C35" s="3"/>
      <c r="D35" s="1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7"/>
      <c r="Q35" s="17"/>
      <c r="R35" s="3"/>
      <c r="S35" s="28"/>
      <c r="T35" s="28"/>
      <c r="U35" s="35"/>
      <c r="V35" s="3"/>
      <c r="W35" s="3"/>
      <c r="X35" s="3"/>
      <c r="Y35" s="3"/>
      <c r="Z35" s="3"/>
      <c r="AA35" s="28"/>
      <c r="AB35" s="28"/>
      <c r="AC35" s="3"/>
      <c r="AD35" s="3"/>
      <c r="AE35" s="3"/>
      <c r="AF35" s="3"/>
      <c r="AG35" s="3"/>
      <c r="AH35" s="36">
        <f ca="1">ROUND(RAND()*(10-5)+5,0)</f>
        <v>8</v>
      </c>
      <c r="AI35" s="3" t="s">
        <v>11</v>
      </c>
      <c r="AJ35" s="3"/>
      <c r="AK35" s="3"/>
      <c r="AL35" s="3"/>
      <c r="AM35" s="3"/>
      <c r="AN35" s="3"/>
      <c r="AO35" s="3"/>
      <c r="AP35" s="3"/>
      <c r="AQ35" s="4"/>
      <c r="AZ35" s="2"/>
    </row>
    <row r="36" spans="2:52" ht="12.75">
      <c r="B36" s="27"/>
      <c r="C36" s="3"/>
      <c r="D36" s="1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7"/>
      <c r="Q36" s="17"/>
      <c r="R36" s="3"/>
      <c r="S36" s="28"/>
      <c r="T36" s="28"/>
      <c r="U36" s="35"/>
      <c r="V36" s="3"/>
      <c r="W36" s="3"/>
      <c r="X36" s="3"/>
      <c r="Y36" s="3"/>
      <c r="Z36" s="3"/>
      <c r="AA36" s="28"/>
      <c r="AB36" s="28"/>
      <c r="AC36" s="3"/>
      <c r="AD36" s="3"/>
      <c r="AE36" s="3"/>
      <c r="AF36" s="3"/>
      <c r="AG36" s="3"/>
      <c r="AH36" s="36"/>
      <c r="AI36" s="36"/>
      <c r="AJ36" s="17"/>
      <c r="AK36" s="3"/>
      <c r="AL36" s="3"/>
      <c r="AM36" s="3"/>
      <c r="AN36" s="3"/>
      <c r="AO36" s="3"/>
      <c r="AP36" s="3"/>
      <c r="AQ36" s="4"/>
      <c r="AZ36" s="2"/>
    </row>
    <row r="37" spans="2:52" ht="12.75">
      <c r="B37" s="2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4"/>
      <c r="AZ37" s="2"/>
    </row>
    <row r="38" spans="2:63" ht="13.5" thickBo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5"/>
      <c r="AZ38" s="2"/>
      <c r="BJ38" s="7"/>
      <c r="BK38" s="7"/>
    </row>
    <row r="39" spans="2:63" ht="13.5" thickTop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6"/>
      <c r="AS39" s="11"/>
      <c r="AZ39" s="2"/>
      <c r="BJ39" s="7"/>
      <c r="BK39" s="7"/>
    </row>
    <row r="40" spans="2:67" ht="15.75">
      <c r="B40" s="27" t="s">
        <v>3</v>
      </c>
      <c r="C40" s="3"/>
      <c r="D40" s="16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"/>
      <c r="R40" s="17"/>
      <c r="S40" s="17"/>
      <c r="T40" s="17"/>
      <c r="U40" s="28"/>
      <c r="V40" s="3"/>
      <c r="W40" s="3"/>
      <c r="X40" s="3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3"/>
      <c r="AJ40" s="3"/>
      <c r="AK40" s="3"/>
      <c r="AL40" s="3"/>
      <c r="AM40" s="3"/>
      <c r="AN40" s="8"/>
      <c r="AO40" s="8"/>
      <c r="AP40" s="3"/>
      <c r="AQ40" s="4"/>
      <c r="AZ40" s="2"/>
      <c r="BJ40" s="7"/>
      <c r="BK40" s="7"/>
      <c r="BL40" s="7"/>
      <c r="BM40" s="7"/>
      <c r="BN40" s="7"/>
      <c r="BO40" s="7"/>
    </row>
    <row r="41" spans="2:67" ht="15">
      <c r="B41" s="27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8"/>
      <c r="Q41" s="28"/>
      <c r="R41" s="3"/>
      <c r="S41" s="3"/>
      <c r="T41" s="28"/>
      <c r="U41" s="28"/>
      <c r="V41" s="3"/>
      <c r="W41" s="3"/>
      <c r="X41" s="3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3"/>
      <c r="AJ41" s="3"/>
      <c r="AK41" s="3"/>
      <c r="AL41" s="3"/>
      <c r="AM41" s="3"/>
      <c r="AN41" s="3"/>
      <c r="AO41" s="3"/>
      <c r="AP41" s="3"/>
      <c r="AQ41" s="4"/>
      <c r="AZ41" s="2"/>
      <c r="BJ41" s="7"/>
      <c r="BK41" s="7"/>
      <c r="BL41" s="7"/>
      <c r="BM41" s="7"/>
      <c r="BN41" s="7"/>
      <c r="BO41" s="7"/>
    </row>
    <row r="42" spans="2:67" ht="20.25" thickBot="1">
      <c r="B42" s="27"/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8"/>
      <c r="Q42" s="28"/>
      <c r="R42" s="3"/>
      <c r="S42" s="3"/>
      <c r="T42" s="28"/>
      <c r="U42" s="28"/>
      <c r="V42" s="3"/>
      <c r="W42" s="3"/>
      <c r="X42" s="3"/>
      <c r="Y42" s="8"/>
      <c r="Z42" s="8"/>
      <c r="AA42" s="8"/>
      <c r="AB42" s="8"/>
      <c r="AC42" s="8"/>
      <c r="AD42" s="8"/>
      <c r="AE42" s="8"/>
      <c r="AF42" s="8"/>
      <c r="AG42" s="8"/>
      <c r="AH42" s="39"/>
      <c r="AI42" s="39"/>
      <c r="AJ42" s="39"/>
      <c r="AK42" s="40"/>
      <c r="AL42" s="3"/>
      <c r="AM42" s="3"/>
      <c r="AN42" s="3"/>
      <c r="AO42" s="3"/>
      <c r="AP42" s="3"/>
      <c r="AQ42" s="4"/>
      <c r="AZ42" s="2">
        <f>6*(AF44*AF44)</f>
        <v>294</v>
      </c>
      <c r="BJ42" s="7"/>
      <c r="BK42" s="7"/>
      <c r="BL42" s="7"/>
      <c r="BM42" s="7"/>
      <c r="BN42" s="7"/>
      <c r="BO42" s="7"/>
    </row>
    <row r="43" spans="2:67" ht="17.25" thickBot="1" thickTop="1">
      <c r="B43" s="27"/>
      <c r="C43" s="3" t="s">
        <v>28</v>
      </c>
      <c r="D43" s="17"/>
      <c r="E43" s="17"/>
      <c r="F43" s="17"/>
      <c r="G43" s="17"/>
      <c r="H43" s="51"/>
      <c r="I43" s="52"/>
      <c r="J43" s="52"/>
      <c r="K43" s="53"/>
      <c r="L43" s="36" t="s">
        <v>30</v>
      </c>
      <c r="M43" s="17"/>
      <c r="N43" s="17"/>
      <c r="O43" s="17"/>
      <c r="P43" s="28" t="s">
        <v>27</v>
      </c>
      <c r="Q43" s="28"/>
      <c r="R43" s="31"/>
      <c r="S43" s="51"/>
      <c r="T43" s="52"/>
      <c r="U43" s="52"/>
      <c r="V43" s="53"/>
      <c r="W43" s="41" t="s">
        <v>25</v>
      </c>
      <c r="X43" s="17"/>
      <c r="Y43" s="8"/>
      <c r="Z43" s="8"/>
      <c r="AA43" s="17"/>
      <c r="AB43" s="17"/>
      <c r="AC43" s="8"/>
      <c r="AD43" s="8"/>
      <c r="AE43" s="8"/>
      <c r="AF43" s="8"/>
      <c r="AG43" s="8"/>
      <c r="AH43" s="8"/>
      <c r="AI43" s="3"/>
      <c r="AJ43" s="3"/>
      <c r="AK43" s="3"/>
      <c r="AL43" s="3"/>
      <c r="AM43" s="3"/>
      <c r="AN43" s="3"/>
      <c r="AO43" s="3"/>
      <c r="AP43" s="3"/>
      <c r="AQ43" s="4"/>
      <c r="AZ43" s="2">
        <f>AF44*AF44*AF44</f>
        <v>343</v>
      </c>
      <c r="BJ43" s="7"/>
      <c r="BK43" s="7"/>
      <c r="BL43" s="7"/>
      <c r="BM43" s="7"/>
      <c r="BN43" s="7"/>
      <c r="BO43" s="7"/>
    </row>
    <row r="44" spans="2:67" ht="15.75" thickTop="1">
      <c r="B44" s="27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8"/>
      <c r="Q44" s="28"/>
      <c r="R44" s="3"/>
      <c r="S44" s="3"/>
      <c r="T44" s="28"/>
      <c r="U44" s="28"/>
      <c r="V44" s="3"/>
      <c r="W44" s="3"/>
      <c r="X44" s="3"/>
      <c r="Y44" s="8"/>
      <c r="Z44" s="8"/>
      <c r="AA44" s="8"/>
      <c r="AB44" s="8"/>
      <c r="AC44" s="8"/>
      <c r="AD44" s="8"/>
      <c r="AE44" s="8"/>
      <c r="AF44" s="36">
        <f ca="1">ROUND(RAND()*(10-5)+5,0)</f>
        <v>7</v>
      </c>
      <c r="AG44" s="3" t="s">
        <v>11</v>
      </c>
      <c r="AH44" s="8"/>
      <c r="AI44" s="8"/>
      <c r="AJ44" s="3"/>
      <c r="AK44" s="3"/>
      <c r="AL44" s="3"/>
      <c r="AM44" s="3"/>
      <c r="AN44" s="3"/>
      <c r="AO44" s="3"/>
      <c r="AP44" s="3"/>
      <c r="AQ44" s="4"/>
      <c r="AZ44" s="2"/>
      <c r="BJ44" s="7"/>
      <c r="BK44" s="7"/>
      <c r="BL44" s="7"/>
      <c r="BM44" s="7"/>
      <c r="BN44" s="7"/>
      <c r="BO44" s="7"/>
    </row>
    <row r="45" spans="2:52" ht="13.5" thickBot="1">
      <c r="B45" s="33"/>
      <c r="C45" s="34"/>
      <c r="D45" s="42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2"/>
      <c r="Q45" s="42"/>
      <c r="R45" s="34"/>
      <c r="S45" s="43"/>
      <c r="T45" s="43"/>
      <c r="U45" s="44"/>
      <c r="V45" s="34"/>
      <c r="W45" s="34"/>
      <c r="X45" s="34"/>
      <c r="Y45" s="34"/>
      <c r="Z45" s="34"/>
      <c r="AA45" s="43"/>
      <c r="AB45" s="4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5"/>
      <c r="AZ45" s="2"/>
    </row>
    <row r="46" spans="2:52" ht="13.5" thickTop="1">
      <c r="B46" s="27"/>
      <c r="C46" s="3"/>
      <c r="D46" s="1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7"/>
      <c r="Q46" s="17"/>
      <c r="R46" s="3"/>
      <c r="S46" s="28"/>
      <c r="T46" s="28"/>
      <c r="U46" s="35"/>
      <c r="V46" s="3"/>
      <c r="W46" s="3"/>
      <c r="X46" s="3"/>
      <c r="Y46" s="3"/>
      <c r="Z46" s="3"/>
      <c r="AA46" s="28"/>
      <c r="AB46" s="28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"/>
      <c r="AS46" s="11"/>
      <c r="AZ46" s="2"/>
    </row>
    <row r="47" spans="2:67" ht="18">
      <c r="B47" s="27" t="s">
        <v>5</v>
      </c>
      <c r="C47" s="3"/>
      <c r="D47" s="16" t="s">
        <v>26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3"/>
      <c r="R47" s="17"/>
      <c r="S47" s="17"/>
      <c r="T47" s="17"/>
      <c r="U47" s="28"/>
      <c r="V47" s="3"/>
      <c r="W47" s="3"/>
      <c r="X47" s="3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3"/>
      <c r="AL47" s="3"/>
      <c r="AM47" s="3"/>
      <c r="AN47" s="3"/>
      <c r="AO47" s="3"/>
      <c r="AP47" s="3"/>
      <c r="AQ47" s="4"/>
      <c r="AZ47" s="2"/>
      <c r="BJ47" s="7"/>
      <c r="BK47" s="7"/>
      <c r="BL47" s="7"/>
      <c r="BM47" s="7"/>
      <c r="BN47" s="7"/>
      <c r="BO47" s="7"/>
    </row>
    <row r="48" spans="2:67" ht="15">
      <c r="B48" s="27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8"/>
      <c r="Q48" s="28"/>
      <c r="R48" s="3"/>
      <c r="S48" s="3"/>
      <c r="T48" s="28"/>
      <c r="U48" s="28"/>
      <c r="V48" s="3"/>
      <c r="W48" s="3"/>
      <c r="X48" s="3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3"/>
      <c r="AJ48" s="3"/>
      <c r="AK48" s="3"/>
      <c r="AL48" s="3"/>
      <c r="AM48" s="3"/>
      <c r="AN48" s="3"/>
      <c r="AO48" s="3"/>
      <c r="AP48" s="3"/>
      <c r="AQ48" s="4"/>
      <c r="AZ48" s="2"/>
      <c r="BJ48" s="7"/>
      <c r="BK48" s="7"/>
      <c r="BL48" s="7"/>
      <c r="BM48" s="7"/>
      <c r="BN48" s="7"/>
      <c r="BO48" s="7"/>
    </row>
    <row r="49" spans="2:67" ht="20.25" thickBot="1">
      <c r="B49" s="27"/>
      <c r="C49" s="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8"/>
      <c r="Q49" s="28"/>
      <c r="R49" s="3"/>
      <c r="S49" s="3"/>
      <c r="T49" s="28"/>
      <c r="U49" s="28"/>
      <c r="V49" s="3"/>
      <c r="W49" s="3"/>
      <c r="X49" s="3"/>
      <c r="Y49" s="8"/>
      <c r="Z49" s="8">
        <f ca="1">ROUND(RAND()*(5-3)+3,0)</f>
        <v>3</v>
      </c>
      <c r="AA49" s="8" t="s">
        <v>11</v>
      </c>
      <c r="AB49" s="8"/>
      <c r="AC49" s="8"/>
      <c r="AD49" s="8"/>
      <c r="AE49" s="8"/>
      <c r="AF49" s="8"/>
      <c r="AG49" s="8"/>
      <c r="AH49" s="39"/>
      <c r="AI49" s="39"/>
      <c r="AJ49" s="39"/>
      <c r="AK49" s="40"/>
      <c r="AL49" s="3"/>
      <c r="AM49" s="3"/>
      <c r="AN49" s="3"/>
      <c r="AO49" s="3"/>
      <c r="AP49" s="3"/>
      <c r="AQ49" s="4"/>
      <c r="AZ49" s="2"/>
      <c r="BJ49" s="7"/>
      <c r="BK49" s="7"/>
      <c r="BL49" s="7"/>
      <c r="BM49" s="7"/>
      <c r="BN49" s="7"/>
      <c r="BO49" s="7"/>
    </row>
    <row r="50" spans="2:67" ht="17.25" thickBot="1" thickTop="1">
      <c r="B50" s="27"/>
      <c r="C50" s="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8" t="s">
        <v>27</v>
      </c>
      <c r="Q50" s="28"/>
      <c r="R50" s="31"/>
      <c r="S50" s="51"/>
      <c r="T50" s="52"/>
      <c r="U50" s="52"/>
      <c r="V50" s="53"/>
      <c r="W50" s="45" t="s">
        <v>25</v>
      </c>
      <c r="X50" s="17"/>
      <c r="Y50" s="8"/>
      <c r="Z50" s="8"/>
      <c r="AA50" s="17"/>
      <c r="AB50" s="17"/>
      <c r="AC50" s="8"/>
      <c r="AD50" s="8"/>
      <c r="AE50" s="8"/>
      <c r="AF50" s="8"/>
      <c r="AG50" s="8"/>
      <c r="AH50" s="8"/>
      <c r="AI50" s="3"/>
      <c r="AJ50" s="3"/>
      <c r="AK50" s="3"/>
      <c r="AL50" s="3"/>
      <c r="AM50" s="3"/>
      <c r="AN50" s="3"/>
      <c r="AO50" s="3"/>
      <c r="AP50" s="3"/>
      <c r="AQ50" s="4"/>
      <c r="AZ50" s="2">
        <f>Z49*Z51*AE52</f>
        <v>27</v>
      </c>
      <c r="BJ50" s="7"/>
      <c r="BK50" s="7"/>
      <c r="BL50" s="7"/>
      <c r="BM50" s="7"/>
      <c r="BN50" s="7"/>
      <c r="BO50" s="7"/>
    </row>
    <row r="51" spans="2:67" ht="15.75" thickTop="1">
      <c r="B51" s="2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8"/>
      <c r="Q51" s="28"/>
      <c r="R51" s="3"/>
      <c r="S51" s="3"/>
      <c r="T51" s="28"/>
      <c r="U51" s="28"/>
      <c r="V51" s="3"/>
      <c r="W51" s="3"/>
      <c r="X51" s="3"/>
      <c r="Y51" s="8"/>
      <c r="Z51" s="8">
        <f ca="1">ROUND(RAND()*(2-1)+1,0)</f>
        <v>1</v>
      </c>
      <c r="AA51" s="8" t="s">
        <v>11</v>
      </c>
      <c r="AB51" s="8"/>
      <c r="AC51" s="8"/>
      <c r="AD51" s="8"/>
      <c r="AE51" s="8"/>
      <c r="AF51" s="8"/>
      <c r="AG51" s="8"/>
      <c r="AH51" s="8"/>
      <c r="AI51" s="3"/>
      <c r="AJ51" s="3"/>
      <c r="AK51" s="3"/>
      <c r="AL51" s="3"/>
      <c r="AM51" s="3"/>
      <c r="AN51" s="3"/>
      <c r="AO51" s="3"/>
      <c r="AP51" s="3"/>
      <c r="AQ51" s="4"/>
      <c r="AZ51" s="2"/>
      <c r="BJ51" s="7"/>
      <c r="BK51" s="7"/>
      <c r="BL51" s="7"/>
      <c r="BM51" s="7"/>
      <c r="BN51" s="7"/>
      <c r="BO51" s="7"/>
    </row>
    <row r="52" spans="2:63" ht="15">
      <c r="B52" s="2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69">
        <f ca="1">ROUND((RAND()*(10-7)+7),0)</f>
        <v>9</v>
      </c>
      <c r="AF52" s="69"/>
      <c r="AG52" s="46" t="s">
        <v>11</v>
      </c>
      <c r="AH52" s="3"/>
      <c r="AI52" s="3"/>
      <c r="AJ52" s="3"/>
      <c r="AK52" s="3"/>
      <c r="AL52" s="3"/>
      <c r="AM52" s="3"/>
      <c r="AN52" s="3"/>
      <c r="AO52" s="3"/>
      <c r="AP52" s="3"/>
      <c r="AQ52" s="4"/>
      <c r="AZ52" s="2"/>
      <c r="BJ52" s="7"/>
      <c r="BK52" s="7"/>
    </row>
    <row r="53" spans="2:63" ht="15.75" thickBo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47"/>
      <c r="AK53" s="47"/>
      <c r="AL53" s="48"/>
      <c r="AM53" s="34"/>
      <c r="AN53" s="34"/>
      <c r="AO53" s="34"/>
      <c r="AP53" s="34"/>
      <c r="AQ53" s="5"/>
      <c r="AZ53" s="2"/>
      <c r="BJ53" s="7"/>
      <c r="BK53" s="7"/>
    </row>
    <row r="54" spans="2:52" ht="13.5" thickTop="1">
      <c r="B54" s="27"/>
      <c r="C54" s="3"/>
      <c r="D54" s="1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7"/>
      <c r="Q54" s="17"/>
      <c r="R54" s="3"/>
      <c r="S54" s="28"/>
      <c r="T54" s="28"/>
      <c r="U54" s="35"/>
      <c r="V54" s="3"/>
      <c r="W54" s="3"/>
      <c r="X54" s="3"/>
      <c r="Y54" s="3"/>
      <c r="Z54" s="3"/>
      <c r="AA54" s="28"/>
      <c r="AB54" s="28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/>
      <c r="AS54" s="11"/>
      <c r="AZ54" s="2"/>
    </row>
    <row r="55" spans="2:67" ht="15.75">
      <c r="B55" s="27" t="s">
        <v>6</v>
      </c>
      <c r="C55" s="3"/>
      <c r="D55" s="16" t="s">
        <v>23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3"/>
      <c r="R55" s="17"/>
      <c r="S55" s="17"/>
      <c r="T55" s="17"/>
      <c r="U55" s="28"/>
      <c r="V55" s="3"/>
      <c r="W55" s="3"/>
      <c r="X55" s="3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3"/>
      <c r="AL55" s="3"/>
      <c r="AM55" s="3"/>
      <c r="AN55" s="3"/>
      <c r="AO55" s="3"/>
      <c r="AP55" s="3"/>
      <c r="AQ55" s="4"/>
      <c r="AZ55" s="2"/>
      <c r="BJ55" s="7"/>
      <c r="BK55" s="7"/>
      <c r="BL55" s="7"/>
      <c r="BM55" s="7"/>
      <c r="BN55" s="7"/>
      <c r="BO55" s="7"/>
    </row>
    <row r="56" spans="2:67" ht="15">
      <c r="B56" s="27"/>
      <c r="C56" s="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8"/>
      <c r="Q56" s="28"/>
      <c r="R56" s="3"/>
      <c r="S56" s="3"/>
      <c r="T56" s="28"/>
      <c r="U56" s="28"/>
      <c r="V56" s="3"/>
      <c r="W56" s="3"/>
      <c r="X56" s="3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3"/>
      <c r="AJ56" s="3"/>
      <c r="AK56" s="3"/>
      <c r="AL56" s="3"/>
      <c r="AM56" s="3"/>
      <c r="AN56" s="3"/>
      <c r="AO56" s="3"/>
      <c r="AP56" s="3"/>
      <c r="AQ56" s="4"/>
      <c r="AZ56" s="2"/>
      <c r="BJ56" s="7"/>
      <c r="BK56" s="7"/>
      <c r="BL56" s="7"/>
      <c r="BM56" s="7"/>
      <c r="BN56" s="7"/>
      <c r="BO56" s="7"/>
    </row>
    <row r="57" spans="2:67" ht="20.25" thickBot="1">
      <c r="B57" s="27"/>
      <c r="C57" s="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8"/>
      <c r="Q57" s="28"/>
      <c r="R57" s="3"/>
      <c r="S57" s="3"/>
      <c r="T57" s="28"/>
      <c r="U57" s="28"/>
      <c r="V57" s="3"/>
      <c r="W57" s="3"/>
      <c r="X57" s="3"/>
      <c r="Y57" s="8"/>
      <c r="Z57" s="8">
        <f ca="1">ROUND(RAND()*(5-3)+3,0)</f>
        <v>5</v>
      </c>
      <c r="AA57" s="8" t="s">
        <v>11</v>
      </c>
      <c r="AB57" s="8"/>
      <c r="AC57" s="8"/>
      <c r="AD57" s="8"/>
      <c r="AE57" s="8"/>
      <c r="AF57" s="8"/>
      <c r="AG57" s="8"/>
      <c r="AH57" s="39"/>
      <c r="AI57" s="39"/>
      <c r="AJ57" s="39"/>
      <c r="AK57" s="40"/>
      <c r="AL57" s="3"/>
      <c r="AM57" s="8">
        <f>Z57+1</f>
        <v>6</v>
      </c>
      <c r="AN57" s="8" t="s">
        <v>11</v>
      </c>
      <c r="AO57" s="3"/>
      <c r="AP57" s="3"/>
      <c r="AQ57" s="4"/>
      <c r="AZ57" s="2"/>
      <c r="BJ57" s="7"/>
      <c r="BK57" s="7"/>
      <c r="BL57" s="7"/>
      <c r="BM57" s="7"/>
      <c r="BN57" s="7"/>
      <c r="BO57" s="7"/>
    </row>
    <row r="58" spans="2:67" ht="17.25" thickBot="1" thickTop="1">
      <c r="B58" s="27"/>
      <c r="C58" s="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8" t="s">
        <v>27</v>
      </c>
      <c r="Q58" s="28"/>
      <c r="R58" s="31"/>
      <c r="S58" s="51"/>
      <c r="T58" s="52"/>
      <c r="U58" s="52"/>
      <c r="V58" s="53"/>
      <c r="W58" s="41" t="s">
        <v>31</v>
      </c>
      <c r="X58" s="17"/>
      <c r="Y58" s="8"/>
      <c r="Z58" s="8"/>
      <c r="AA58" s="17"/>
      <c r="AB58" s="17"/>
      <c r="AC58" s="8"/>
      <c r="AD58" s="8"/>
      <c r="AE58" s="8"/>
      <c r="AF58" s="8"/>
      <c r="AG58" s="8"/>
      <c r="AH58" s="8"/>
      <c r="AI58" s="3"/>
      <c r="AJ58" s="3"/>
      <c r="AK58" s="3"/>
      <c r="AL58" s="3"/>
      <c r="AM58" s="3"/>
      <c r="AN58" s="3"/>
      <c r="AO58" s="3"/>
      <c r="AP58" s="3"/>
      <c r="AQ58" s="4"/>
      <c r="AZ58" s="2">
        <f>Z57*Z59*AE60*1000000/1000</f>
        <v>45000</v>
      </c>
      <c r="BJ58" s="7"/>
      <c r="BK58" s="7"/>
      <c r="BL58" s="7"/>
      <c r="BM58" s="7"/>
      <c r="BN58" s="7"/>
      <c r="BO58" s="7"/>
    </row>
    <row r="59" spans="2:67" ht="15.75" thickTop="1">
      <c r="B59" s="27"/>
      <c r="C59" s="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"/>
      <c r="Q59" s="28"/>
      <c r="R59" s="3"/>
      <c r="S59" s="3"/>
      <c r="T59" s="28"/>
      <c r="U59" s="28"/>
      <c r="V59" s="3"/>
      <c r="W59" s="3"/>
      <c r="X59" s="3"/>
      <c r="Y59" s="8"/>
      <c r="Z59" s="8">
        <f ca="1">ROUND(RAND()*(2-1)+1,0)</f>
        <v>1</v>
      </c>
      <c r="AA59" s="8" t="s">
        <v>11</v>
      </c>
      <c r="AB59" s="8"/>
      <c r="AC59" s="8"/>
      <c r="AD59" s="8"/>
      <c r="AE59" s="8"/>
      <c r="AF59" s="8"/>
      <c r="AG59" s="8"/>
      <c r="AH59" s="8"/>
      <c r="AI59" s="3"/>
      <c r="AJ59" s="3"/>
      <c r="AK59" s="3"/>
      <c r="AL59" s="3"/>
      <c r="AM59" s="3"/>
      <c r="AN59" s="3"/>
      <c r="AO59" s="3"/>
      <c r="AP59" s="3"/>
      <c r="AQ59" s="4"/>
      <c r="AZ59" s="2"/>
      <c r="BJ59" s="7"/>
      <c r="BK59" s="7"/>
      <c r="BL59" s="7"/>
      <c r="BM59" s="7"/>
      <c r="BN59" s="7"/>
      <c r="BO59" s="7"/>
    </row>
    <row r="60" spans="2:63" ht="15">
      <c r="B60" s="2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69">
        <f ca="1">ROUND((RAND()*(10-7)+7),0)</f>
        <v>9</v>
      </c>
      <c r="AF60" s="69"/>
      <c r="AG60" s="46" t="s">
        <v>11</v>
      </c>
      <c r="AH60" s="3"/>
      <c r="AI60" s="3"/>
      <c r="AJ60" s="3"/>
      <c r="AK60" s="3"/>
      <c r="AL60" s="3"/>
      <c r="AM60" s="3"/>
      <c r="AN60" s="3"/>
      <c r="AO60" s="3"/>
      <c r="AP60" s="3"/>
      <c r="AQ60" s="4"/>
      <c r="AZ60" s="2"/>
      <c r="BJ60" s="7"/>
      <c r="BK60" s="7"/>
    </row>
    <row r="61" spans="2:63" ht="15.75" thickBo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47"/>
      <c r="AK61" s="47"/>
      <c r="AL61" s="48"/>
      <c r="AM61" s="34"/>
      <c r="AN61" s="34"/>
      <c r="AO61" s="34"/>
      <c r="AP61" s="34"/>
      <c r="AQ61" s="5"/>
      <c r="AZ61" s="2"/>
      <c r="BJ61" s="7"/>
      <c r="BK61" s="7"/>
    </row>
    <row r="62" spans="2:63" ht="15.75" thickTop="1">
      <c r="B62" s="2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9"/>
      <c r="AK62" s="49"/>
      <c r="AL62" s="46"/>
      <c r="AM62" s="3"/>
      <c r="AN62" s="3"/>
      <c r="AO62" s="3"/>
      <c r="AP62" s="3"/>
      <c r="AQ62" s="4"/>
      <c r="AS62" s="11"/>
      <c r="AZ62" s="2"/>
      <c r="BJ62" s="7"/>
      <c r="BK62" s="7"/>
    </row>
    <row r="63" spans="2:63" ht="12.75">
      <c r="B63" s="2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4"/>
      <c r="AZ63" s="2"/>
      <c r="BJ63" s="7"/>
      <c r="BK63" s="7"/>
    </row>
    <row r="64" spans="2:67" ht="15.75">
      <c r="B64" s="27" t="s">
        <v>7</v>
      </c>
      <c r="C64" s="3"/>
      <c r="D64" s="35" t="s">
        <v>36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"/>
      <c r="X64" s="17"/>
      <c r="Y64" s="54">
        <f>AZ67</f>
        <v>90</v>
      </c>
      <c r="Z64" s="54"/>
      <c r="AA64" s="17" t="s">
        <v>24</v>
      </c>
      <c r="AB64" s="8"/>
      <c r="AC64" s="8"/>
      <c r="AD64" s="8"/>
      <c r="AE64" s="8"/>
      <c r="AF64" s="8"/>
      <c r="AG64" s="8"/>
      <c r="AH64" s="8"/>
      <c r="AI64" s="3"/>
      <c r="AJ64" s="3"/>
      <c r="AK64" s="3"/>
      <c r="AL64" s="3"/>
      <c r="AM64" s="3"/>
      <c r="AN64" s="3"/>
      <c r="AO64" s="3"/>
      <c r="AP64" s="3"/>
      <c r="AQ64" s="4"/>
      <c r="AZ64" s="2"/>
      <c r="BJ64" s="7"/>
      <c r="BK64" s="7"/>
      <c r="BL64" s="7"/>
      <c r="BM64" s="7"/>
      <c r="BN64" s="7"/>
      <c r="BO64" s="7"/>
    </row>
    <row r="65" spans="2:67" ht="15">
      <c r="B65" s="27"/>
      <c r="C65" s="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8"/>
      <c r="Q65" s="28"/>
      <c r="R65" s="3"/>
      <c r="S65" s="3"/>
      <c r="T65" s="28"/>
      <c r="U65" s="28"/>
      <c r="V65" s="3"/>
      <c r="W65" s="3"/>
      <c r="X65" s="3"/>
      <c r="Y65" s="65">
        <f ca="1">ROUND(RAND()*(4-2)+2,0)</f>
        <v>2</v>
      </c>
      <c r="Z65" s="65"/>
      <c r="AA65" s="17" t="s">
        <v>10</v>
      </c>
      <c r="AB65" s="17"/>
      <c r="AC65" s="8"/>
      <c r="AD65" s="8"/>
      <c r="AE65" s="8"/>
      <c r="AF65" s="8"/>
      <c r="AG65" s="8"/>
      <c r="AH65" s="8"/>
      <c r="AI65" s="3"/>
      <c r="AJ65" s="3"/>
      <c r="AK65" s="3"/>
      <c r="AL65" s="3"/>
      <c r="AM65" s="3"/>
      <c r="AN65" s="3"/>
      <c r="AO65" s="3"/>
      <c r="AP65" s="3"/>
      <c r="AQ65" s="4"/>
      <c r="AZ65" s="2"/>
      <c r="BJ65" s="7"/>
      <c r="BK65" s="7"/>
      <c r="BL65" s="7"/>
      <c r="BM65" s="7"/>
      <c r="BN65" s="7"/>
      <c r="BO65" s="7"/>
    </row>
    <row r="66" spans="2:67" ht="20.25" thickBot="1">
      <c r="B66" s="27"/>
      <c r="C66" s="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8"/>
      <c r="Q66" s="28"/>
      <c r="R66" s="3"/>
      <c r="S66" s="3"/>
      <c r="T66" s="28"/>
      <c r="U66" s="28"/>
      <c r="V66" s="3"/>
      <c r="W66" s="3"/>
      <c r="X66" s="3"/>
      <c r="Y66" s="8"/>
      <c r="Z66" s="8"/>
      <c r="AA66" s="8"/>
      <c r="AB66" s="8"/>
      <c r="AC66" s="8"/>
      <c r="AD66" s="8"/>
      <c r="AE66" s="8"/>
      <c r="AF66" s="8"/>
      <c r="AG66" s="8"/>
      <c r="AH66" s="29"/>
      <c r="AI66" s="29"/>
      <c r="AJ66" s="29"/>
      <c r="AK66" s="30"/>
      <c r="AL66" s="3"/>
      <c r="AM66" s="3"/>
      <c r="AN66" s="71">
        <f ca="1">ROUND(RAND()*(6-3)+3,0)</f>
        <v>5</v>
      </c>
      <c r="AO66" s="71"/>
      <c r="AP66" s="17" t="s">
        <v>10</v>
      </c>
      <c r="AQ66" s="4"/>
      <c r="AZ66" s="2">
        <f>2*(AG67*Y65)+2*(AG67*AZ68)+2*(Y65*AZ68)</f>
        <v>146</v>
      </c>
      <c r="BJ66" s="7"/>
      <c r="BK66" s="7"/>
      <c r="BL66" s="7"/>
      <c r="BM66" s="7"/>
      <c r="BN66" s="7"/>
      <c r="BO66" s="7"/>
    </row>
    <row r="67" spans="2:67" ht="17.25" thickBot="1" thickTop="1">
      <c r="B67" s="27"/>
      <c r="C67" s="3" t="s">
        <v>28</v>
      </c>
      <c r="D67" s="17"/>
      <c r="E67" s="17"/>
      <c r="F67" s="17"/>
      <c r="G67" s="17"/>
      <c r="H67" s="51"/>
      <c r="I67" s="52"/>
      <c r="J67" s="52"/>
      <c r="K67" s="53"/>
      <c r="L67" s="36" t="s">
        <v>29</v>
      </c>
      <c r="M67" s="17"/>
      <c r="N67" s="17"/>
      <c r="O67" s="17"/>
      <c r="P67" s="28" t="s">
        <v>32</v>
      </c>
      <c r="Q67" s="28"/>
      <c r="R67" s="31"/>
      <c r="S67" s="51"/>
      <c r="T67" s="52"/>
      <c r="U67" s="52"/>
      <c r="V67" s="53"/>
      <c r="W67" s="32" t="s">
        <v>10</v>
      </c>
      <c r="X67" s="17"/>
      <c r="Y67" s="8"/>
      <c r="Z67" s="8"/>
      <c r="AA67" s="17"/>
      <c r="AB67" s="17"/>
      <c r="AC67" s="8"/>
      <c r="AD67" s="8"/>
      <c r="AE67" s="8"/>
      <c r="AF67" s="8"/>
      <c r="AG67" s="17">
        <f ca="1">Y65+ROUND(RAND()*(8-5)+5,0)</f>
        <v>9</v>
      </c>
      <c r="AH67" s="3" t="s">
        <v>10</v>
      </c>
      <c r="AI67" s="17"/>
      <c r="AJ67" s="17"/>
      <c r="AK67" s="17"/>
      <c r="AL67" s="3"/>
      <c r="AM67" s="3"/>
      <c r="AN67" s="3"/>
      <c r="AO67" s="3"/>
      <c r="AP67" s="3"/>
      <c r="AQ67" s="4"/>
      <c r="AZ67" s="2">
        <f>Y65*AG67*AN66</f>
        <v>90</v>
      </c>
      <c r="BJ67" s="7"/>
      <c r="BK67" s="7"/>
      <c r="BL67" s="7"/>
      <c r="BM67" s="7"/>
      <c r="BN67" s="7"/>
      <c r="BO67" s="7"/>
    </row>
    <row r="68" spans="2:67" ht="15.75" thickTop="1">
      <c r="B68" s="27"/>
      <c r="C68" s="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8"/>
      <c r="Q68" s="28"/>
      <c r="R68" s="3"/>
      <c r="S68" s="3"/>
      <c r="T68" s="28"/>
      <c r="U68" s="28"/>
      <c r="V68" s="3"/>
      <c r="W68" s="3"/>
      <c r="X68" s="3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3"/>
      <c r="AJ68" s="3"/>
      <c r="AK68" s="3"/>
      <c r="AL68" s="3"/>
      <c r="AM68" s="3"/>
      <c r="AN68" s="3"/>
      <c r="AO68" s="3"/>
      <c r="AP68" s="3"/>
      <c r="AQ68" s="4"/>
      <c r="AZ68" s="2">
        <f>AZ67/(Y65*AG67)</f>
        <v>5</v>
      </c>
      <c r="BJ68" s="7"/>
      <c r="BK68" s="7"/>
      <c r="BL68" s="7"/>
      <c r="BM68" s="7"/>
      <c r="BN68" s="7"/>
      <c r="BO68" s="7"/>
    </row>
    <row r="69" spans="2:63" ht="15.75" thickBot="1"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47"/>
      <c r="AK69" s="47"/>
      <c r="AL69" s="48"/>
      <c r="AM69" s="34"/>
      <c r="AN69" s="34"/>
      <c r="AO69" s="34"/>
      <c r="AP69" s="34"/>
      <c r="AQ69" s="5"/>
      <c r="AZ69" s="2"/>
      <c r="BJ69" s="7"/>
      <c r="BK69" s="7"/>
    </row>
    <row r="70" spans="2:63" ht="15.75" thickTop="1">
      <c r="B70" s="2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9"/>
      <c r="AK70" s="49"/>
      <c r="AL70" s="46"/>
      <c r="AM70" s="3"/>
      <c r="AN70" s="3"/>
      <c r="AO70" s="3"/>
      <c r="AP70" s="3"/>
      <c r="AQ70" s="4"/>
      <c r="AS70" s="11"/>
      <c r="AZ70" s="2"/>
      <c r="BJ70" s="7"/>
      <c r="BK70" s="7"/>
    </row>
    <row r="71" spans="2:63" ht="12.75">
      <c r="B71" s="2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"/>
      <c r="AZ71" s="2"/>
      <c r="BJ71" s="7"/>
      <c r="BK71" s="7"/>
    </row>
    <row r="72" spans="2:67" ht="15">
      <c r="B72" s="27" t="s">
        <v>8</v>
      </c>
      <c r="C72" s="3"/>
      <c r="D72" s="17" t="s">
        <v>35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"/>
      <c r="X72" s="54">
        <f>AZ75</f>
        <v>260</v>
      </c>
      <c r="Y72" s="54"/>
      <c r="Z72" s="36" t="s">
        <v>25</v>
      </c>
      <c r="AA72" s="8"/>
      <c r="AB72" s="8"/>
      <c r="AC72" s="8"/>
      <c r="AD72" s="8"/>
      <c r="AE72" s="8"/>
      <c r="AF72" s="8"/>
      <c r="AG72" s="8"/>
      <c r="AH72" s="8"/>
      <c r="AI72" s="3"/>
      <c r="AJ72" s="3"/>
      <c r="AK72" s="3"/>
      <c r="AL72" s="3"/>
      <c r="AM72" s="3"/>
      <c r="AN72" s="3"/>
      <c r="AO72" s="3"/>
      <c r="AP72" s="3"/>
      <c r="AQ72" s="4"/>
      <c r="AZ72" s="2"/>
      <c r="BJ72" s="7"/>
      <c r="BK72" s="7"/>
      <c r="BL72" s="7"/>
      <c r="BM72" s="7"/>
      <c r="BN72" s="7"/>
      <c r="BO72" s="7"/>
    </row>
    <row r="73" spans="2:67" ht="15">
      <c r="B73" s="27"/>
      <c r="C73" s="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8"/>
      <c r="Q73" s="28"/>
      <c r="R73" s="3"/>
      <c r="S73" s="3"/>
      <c r="T73" s="28"/>
      <c r="U73" s="28"/>
      <c r="V73" s="3"/>
      <c r="W73" s="3"/>
      <c r="X73" s="3"/>
      <c r="Y73" s="8"/>
      <c r="Z73" s="8"/>
      <c r="AA73" s="9">
        <f ca="1">AN74-ROUND(RAND()*(2-1)+1,0)</f>
        <v>4</v>
      </c>
      <c r="AB73" s="8" t="s">
        <v>11</v>
      </c>
      <c r="AC73" s="8"/>
      <c r="AD73" s="8"/>
      <c r="AE73" s="8"/>
      <c r="AF73" s="8"/>
      <c r="AG73" s="8"/>
      <c r="AH73" s="8"/>
      <c r="AI73" s="3"/>
      <c r="AJ73" s="3"/>
      <c r="AK73" s="3"/>
      <c r="AL73" s="3"/>
      <c r="AM73" s="3"/>
      <c r="AN73" s="3"/>
      <c r="AO73" s="3"/>
      <c r="AP73" s="3"/>
      <c r="AQ73" s="4"/>
      <c r="AZ73" s="2"/>
      <c r="BJ73" s="7"/>
      <c r="BK73" s="7"/>
      <c r="BL73" s="7"/>
      <c r="BM73" s="7"/>
      <c r="BN73" s="7"/>
      <c r="BO73" s="7"/>
    </row>
    <row r="74" spans="2:67" ht="20.25" thickBot="1">
      <c r="B74" s="27"/>
      <c r="C74" s="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8"/>
      <c r="Q74" s="28"/>
      <c r="R74" s="3"/>
      <c r="S74" s="3"/>
      <c r="T74" s="28"/>
      <c r="U74" s="28"/>
      <c r="V74" s="3"/>
      <c r="W74" s="3"/>
      <c r="X74" s="3"/>
      <c r="Y74" s="8"/>
      <c r="Z74" s="8"/>
      <c r="AA74" s="8"/>
      <c r="AB74" s="8"/>
      <c r="AC74" s="8"/>
      <c r="AD74" s="8"/>
      <c r="AE74" s="8"/>
      <c r="AF74" s="8"/>
      <c r="AG74" s="8"/>
      <c r="AH74" s="29"/>
      <c r="AI74" s="29"/>
      <c r="AJ74" s="29"/>
      <c r="AK74" s="30"/>
      <c r="AL74" s="3"/>
      <c r="AM74" s="3"/>
      <c r="AN74" s="65">
        <f ca="1">ROUND(RAND()*(6-4)+4,0)</f>
        <v>5</v>
      </c>
      <c r="AO74" s="65"/>
      <c r="AP74" s="17" t="s">
        <v>11</v>
      </c>
      <c r="AQ74" s="4"/>
      <c r="AZ74" s="2">
        <f>2*(AG75*AA73)+2*(AG75*AN74)+2*(AA73*AN74)</f>
        <v>274</v>
      </c>
      <c r="BJ74" s="7"/>
      <c r="BK74" s="7"/>
      <c r="BL74" s="7"/>
      <c r="BM74" s="7"/>
      <c r="BN74" s="7"/>
      <c r="BO74" s="7"/>
    </row>
    <row r="75" spans="2:67" ht="17.25" thickBot="1" thickTop="1">
      <c r="B75" s="27"/>
      <c r="C75" s="3" t="s">
        <v>28</v>
      </c>
      <c r="D75" s="17"/>
      <c r="E75" s="17"/>
      <c r="F75" s="17"/>
      <c r="G75" s="17"/>
      <c r="H75" s="51"/>
      <c r="I75" s="52"/>
      <c r="J75" s="52"/>
      <c r="K75" s="53"/>
      <c r="L75" s="36" t="s">
        <v>30</v>
      </c>
      <c r="M75" s="17"/>
      <c r="N75" s="17"/>
      <c r="O75" s="17"/>
      <c r="P75" s="35" t="s">
        <v>33</v>
      </c>
      <c r="Q75" s="28"/>
      <c r="R75" s="31"/>
      <c r="S75" s="51"/>
      <c r="T75" s="52"/>
      <c r="U75" s="52"/>
      <c r="V75" s="53"/>
      <c r="W75" s="32" t="s">
        <v>11</v>
      </c>
      <c r="X75" s="17"/>
      <c r="Y75" s="8"/>
      <c r="Z75" s="8"/>
      <c r="AA75" s="17"/>
      <c r="AB75" s="17"/>
      <c r="AC75" s="8"/>
      <c r="AD75" s="8"/>
      <c r="AE75" s="8"/>
      <c r="AF75" s="8"/>
      <c r="AG75" s="17">
        <f ca="1">AN74+ROUND(RAND()*(8-5)+5,0)</f>
        <v>13</v>
      </c>
      <c r="AH75" s="3" t="s">
        <v>11</v>
      </c>
      <c r="AI75" s="17"/>
      <c r="AJ75" s="17"/>
      <c r="AK75" s="17"/>
      <c r="AL75" s="3"/>
      <c r="AM75" s="3"/>
      <c r="AN75" s="3"/>
      <c r="AO75" s="3"/>
      <c r="AP75" s="3"/>
      <c r="AQ75" s="4"/>
      <c r="AZ75" s="2">
        <f>AA73*AG75*AN74</f>
        <v>260</v>
      </c>
      <c r="BJ75" s="7"/>
      <c r="BK75" s="7"/>
      <c r="BL75" s="7"/>
      <c r="BM75" s="7"/>
      <c r="BN75" s="7"/>
      <c r="BO75" s="7"/>
    </row>
    <row r="76" spans="2:67" ht="15.75" thickTop="1">
      <c r="B76" s="27"/>
      <c r="C76" s="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8"/>
      <c r="Q76" s="28"/>
      <c r="R76" s="3"/>
      <c r="S76" s="3"/>
      <c r="T76" s="28"/>
      <c r="U76" s="28"/>
      <c r="V76" s="3"/>
      <c r="W76" s="3"/>
      <c r="X76" s="3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3"/>
      <c r="AJ76" s="3"/>
      <c r="AK76" s="3"/>
      <c r="AL76" s="3"/>
      <c r="AM76" s="3"/>
      <c r="AN76" s="3"/>
      <c r="AO76" s="3"/>
      <c r="AP76" s="3"/>
      <c r="AQ76" s="4"/>
      <c r="AZ76" s="2">
        <f>AZ75/(AN74*AG75)</f>
        <v>4</v>
      </c>
      <c r="BJ76" s="7"/>
      <c r="BK76" s="7"/>
      <c r="BL76" s="7"/>
      <c r="BM76" s="7"/>
      <c r="BN76" s="7"/>
      <c r="BO76" s="7"/>
    </row>
    <row r="77" spans="2:67" ht="15.75" thickBot="1">
      <c r="B77" s="33"/>
      <c r="C77" s="34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43"/>
      <c r="R77" s="34"/>
      <c r="S77" s="34"/>
      <c r="T77" s="43"/>
      <c r="U77" s="43"/>
      <c r="V77" s="34"/>
      <c r="W77" s="34"/>
      <c r="X77" s="34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34"/>
      <c r="AJ77" s="34"/>
      <c r="AK77" s="34"/>
      <c r="AL77" s="34"/>
      <c r="AM77" s="34"/>
      <c r="AN77" s="34"/>
      <c r="AO77" s="34"/>
      <c r="AP77" s="34"/>
      <c r="AQ77" s="5"/>
      <c r="AZ77" s="2"/>
      <c r="BJ77" s="7"/>
      <c r="BK77" s="7"/>
      <c r="BL77" s="7"/>
      <c r="BM77" s="7"/>
      <c r="BN77" s="7"/>
      <c r="BO77" s="7"/>
    </row>
    <row r="78" spans="2:63" ht="15.75" thickTop="1">
      <c r="B78" s="2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9"/>
      <c r="AK78" s="49"/>
      <c r="AL78" s="46"/>
      <c r="AM78" s="3"/>
      <c r="AN78" s="3"/>
      <c r="AO78" s="3"/>
      <c r="AP78" s="3"/>
      <c r="AQ78" s="4"/>
      <c r="AS78" s="11"/>
      <c r="AZ78" s="2"/>
      <c r="BJ78" s="7"/>
      <c r="BK78" s="7"/>
    </row>
    <row r="79" spans="2:63" ht="12.75">
      <c r="B79" s="2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4"/>
      <c r="AZ79" s="2"/>
      <c r="BJ79" s="7"/>
      <c r="BK79" s="7"/>
    </row>
    <row r="80" spans="2:67" ht="15">
      <c r="B80" s="27" t="s">
        <v>9</v>
      </c>
      <c r="C80" s="3"/>
      <c r="D80" s="17" t="s">
        <v>34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54">
        <f>AZ83</f>
        <v>390</v>
      </c>
      <c r="Y80" s="54"/>
      <c r="Z80" s="36" t="s">
        <v>25</v>
      </c>
      <c r="AA80" s="8"/>
      <c r="AB80" s="8"/>
      <c r="AC80" s="8"/>
      <c r="AD80" s="8"/>
      <c r="AE80" s="8"/>
      <c r="AF80" s="8"/>
      <c r="AG80" s="8"/>
      <c r="AH80" s="8"/>
      <c r="AI80" s="3"/>
      <c r="AJ80" s="3"/>
      <c r="AK80" s="3"/>
      <c r="AL80" s="3"/>
      <c r="AM80" s="3"/>
      <c r="AN80" s="3"/>
      <c r="AO80" s="3"/>
      <c r="AP80" s="3"/>
      <c r="AQ80" s="4"/>
      <c r="AZ80" s="2"/>
      <c r="BJ80" s="7"/>
      <c r="BK80" s="7"/>
      <c r="BL80" s="7"/>
      <c r="BM80" s="7"/>
      <c r="BN80" s="7"/>
      <c r="BO80" s="7"/>
    </row>
    <row r="81" spans="2:67" ht="15">
      <c r="B81" s="27"/>
      <c r="C81" s="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8"/>
      <c r="Q81" s="28"/>
      <c r="R81" s="3"/>
      <c r="S81" s="3"/>
      <c r="T81" s="28"/>
      <c r="U81" s="28"/>
      <c r="V81" s="3"/>
      <c r="W81" s="3"/>
      <c r="X81" s="3"/>
      <c r="Y81" s="8"/>
      <c r="Z81" s="8"/>
      <c r="AA81" s="8">
        <f ca="1">AN82-ROUND(RAND()*(2-1)+1,0)</f>
        <v>5</v>
      </c>
      <c r="AB81" s="8" t="s">
        <v>11</v>
      </c>
      <c r="AC81" s="8"/>
      <c r="AD81" s="8"/>
      <c r="AE81" s="8"/>
      <c r="AF81" s="8"/>
      <c r="AG81" s="8"/>
      <c r="AH81" s="8"/>
      <c r="AI81" s="3"/>
      <c r="AJ81" s="3"/>
      <c r="AK81" s="3"/>
      <c r="AL81" s="3"/>
      <c r="AM81" s="3"/>
      <c r="AN81" s="3"/>
      <c r="AO81" s="3"/>
      <c r="AP81" s="3"/>
      <c r="AQ81" s="4"/>
      <c r="AZ81" s="2"/>
      <c r="BJ81" s="7"/>
      <c r="BK81" s="7"/>
      <c r="BL81" s="7"/>
      <c r="BM81" s="7"/>
      <c r="BN81" s="7"/>
      <c r="BO81" s="7"/>
    </row>
    <row r="82" spans="2:67" ht="20.25" thickBot="1">
      <c r="B82" s="27"/>
      <c r="C82" s="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8"/>
      <c r="Q82" s="28"/>
      <c r="R82" s="3"/>
      <c r="S82" s="3"/>
      <c r="T82" s="28"/>
      <c r="U82" s="28"/>
      <c r="V82" s="3"/>
      <c r="W82" s="3"/>
      <c r="X82" s="3"/>
      <c r="Y82" s="8"/>
      <c r="Z82" s="8"/>
      <c r="AA82" s="8"/>
      <c r="AB82" s="8"/>
      <c r="AC82" s="8"/>
      <c r="AD82" s="8"/>
      <c r="AE82" s="8"/>
      <c r="AF82" s="8"/>
      <c r="AG82" s="8"/>
      <c r="AH82" s="29"/>
      <c r="AI82" s="29"/>
      <c r="AJ82" s="29"/>
      <c r="AK82" s="30"/>
      <c r="AL82" s="3"/>
      <c r="AM82" s="3"/>
      <c r="AN82" s="65">
        <f ca="1">ROUND(RAND()*(6-4)+4,0)</f>
        <v>6</v>
      </c>
      <c r="AO82" s="65"/>
      <c r="AP82" s="17" t="s">
        <v>11</v>
      </c>
      <c r="AQ82" s="4"/>
      <c r="AZ82" s="2">
        <f>2*(AG83*AA81)+2*(AG83*AN82)+2*(AA81*AN82)</f>
        <v>346</v>
      </c>
      <c r="BJ82" s="7"/>
      <c r="BK82" s="7"/>
      <c r="BL82" s="7"/>
      <c r="BM82" s="7"/>
      <c r="BN82" s="7"/>
      <c r="BO82" s="7"/>
    </row>
    <row r="83" spans="2:67" ht="17.25" thickBot="1" thickTop="1">
      <c r="B83" s="27"/>
      <c r="C83" s="3" t="s">
        <v>28</v>
      </c>
      <c r="D83" s="17"/>
      <c r="E83" s="17"/>
      <c r="F83" s="17"/>
      <c r="G83" s="17"/>
      <c r="H83" s="51"/>
      <c r="I83" s="52"/>
      <c r="J83" s="52"/>
      <c r="K83" s="53"/>
      <c r="L83" s="36" t="s">
        <v>30</v>
      </c>
      <c r="M83" s="17"/>
      <c r="N83" s="17"/>
      <c r="O83" s="17"/>
      <c r="P83" s="28"/>
      <c r="Q83" s="28"/>
      <c r="R83" s="31"/>
      <c r="S83" s="51"/>
      <c r="T83" s="52"/>
      <c r="U83" s="52"/>
      <c r="V83" s="53"/>
      <c r="W83" s="32" t="s">
        <v>11</v>
      </c>
      <c r="X83" s="17"/>
      <c r="Y83" s="8"/>
      <c r="Z83" s="8"/>
      <c r="AA83" s="17"/>
      <c r="AB83" s="17"/>
      <c r="AC83" s="8"/>
      <c r="AD83" s="8"/>
      <c r="AE83" s="8"/>
      <c r="AF83" s="8"/>
      <c r="AG83" s="10">
        <f ca="1">AN82+ROUND(RAND()*(8-5)+5,0)</f>
        <v>13</v>
      </c>
      <c r="AH83" s="3" t="s">
        <v>11</v>
      </c>
      <c r="AI83" s="17"/>
      <c r="AJ83" s="17"/>
      <c r="AK83" s="17"/>
      <c r="AL83" s="3"/>
      <c r="AM83" s="3"/>
      <c r="AN83" s="3"/>
      <c r="AO83" s="3"/>
      <c r="AP83" s="3"/>
      <c r="AQ83" s="4"/>
      <c r="AZ83" s="2">
        <f>AA81*AG83*AN82</f>
        <v>390</v>
      </c>
      <c r="BJ83" s="7"/>
      <c r="BK83" s="7"/>
      <c r="BL83" s="7"/>
      <c r="BM83" s="7"/>
      <c r="BN83" s="7"/>
      <c r="BO83" s="7"/>
    </row>
    <row r="84" spans="2:67" ht="15.75" thickTop="1">
      <c r="B84" s="27"/>
      <c r="C84" s="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8"/>
      <c r="Q84" s="28"/>
      <c r="R84" s="3"/>
      <c r="S84" s="3"/>
      <c r="T84" s="28"/>
      <c r="U84" s="28"/>
      <c r="V84" s="3"/>
      <c r="W84" s="3"/>
      <c r="X84" s="3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3"/>
      <c r="AJ84" s="3"/>
      <c r="AK84" s="3"/>
      <c r="AL84" s="3"/>
      <c r="AM84" s="3"/>
      <c r="AN84" s="3"/>
      <c r="AO84" s="3"/>
      <c r="AP84" s="3"/>
      <c r="AQ84" s="4"/>
      <c r="AZ84" s="2">
        <f>AZ83/(AN82*AA81)</f>
        <v>13</v>
      </c>
      <c r="BJ84" s="7"/>
      <c r="BK84" s="7"/>
      <c r="BL84" s="7"/>
      <c r="BM84" s="7"/>
      <c r="BN84" s="7"/>
      <c r="BO84" s="7"/>
    </row>
    <row r="85" spans="2:67" ht="15.75" thickBot="1">
      <c r="B85" s="33"/>
      <c r="C85" s="34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3"/>
      <c r="Q85" s="43"/>
      <c r="R85" s="34"/>
      <c r="S85" s="34"/>
      <c r="T85" s="43"/>
      <c r="U85" s="43"/>
      <c r="V85" s="34"/>
      <c r="W85" s="34"/>
      <c r="X85" s="34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34"/>
      <c r="AJ85" s="34"/>
      <c r="AK85" s="34"/>
      <c r="AL85" s="34"/>
      <c r="AM85" s="34"/>
      <c r="AN85" s="34"/>
      <c r="AO85" s="34"/>
      <c r="AP85" s="34"/>
      <c r="AQ85" s="5"/>
      <c r="AZ85" s="2"/>
      <c r="BJ85" s="7"/>
      <c r="BK85" s="7"/>
      <c r="BL85" s="7"/>
      <c r="BM85" s="7"/>
      <c r="BN85" s="7"/>
      <c r="BO85" s="7"/>
    </row>
    <row r="86" ht="13.5" thickTop="1"/>
    <row r="87" spans="14:27" ht="15"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9" spans="14:27" ht="15"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</sheetData>
  <sheetProtection password="DD01" sheet="1" selectLockedCells="1"/>
  <mergeCells count="31">
    <mergeCell ref="S75:V75"/>
    <mergeCell ref="AK12:AN12"/>
    <mergeCell ref="AE60:AF60"/>
    <mergeCell ref="AN82:AO82"/>
    <mergeCell ref="S83:V83"/>
    <mergeCell ref="C16:S16"/>
    <mergeCell ref="S50:V50"/>
    <mergeCell ref="S43:V43"/>
    <mergeCell ref="Y65:Z65"/>
    <mergeCell ref="AN66:AO66"/>
    <mergeCell ref="AN74:AO74"/>
    <mergeCell ref="H75:K75"/>
    <mergeCell ref="B2:AQ6"/>
    <mergeCell ref="Y24:Z24"/>
    <mergeCell ref="S26:V26"/>
    <mergeCell ref="AB31:AC31"/>
    <mergeCell ref="S34:V34"/>
    <mergeCell ref="S58:V58"/>
    <mergeCell ref="Y19:AB19"/>
    <mergeCell ref="AE52:AF52"/>
    <mergeCell ref="AJ17:AM17"/>
    <mergeCell ref="H83:K83"/>
    <mergeCell ref="X80:Y80"/>
    <mergeCell ref="X72:Y72"/>
    <mergeCell ref="Y64:Z64"/>
    <mergeCell ref="S67:V67"/>
    <mergeCell ref="AN25:AO25"/>
    <mergeCell ref="H26:K26"/>
    <mergeCell ref="H34:K34"/>
    <mergeCell ref="H43:K43"/>
    <mergeCell ref="H67:K67"/>
  </mergeCells>
  <conditionalFormatting sqref="S43:V43">
    <cfRule type="cellIs" priority="49" dxfId="1" operator="equal" stopIfTrue="1">
      <formula>$AZ43</formula>
    </cfRule>
    <cfRule type="cellIs" priority="50" dxfId="0" operator="notEqual" stopIfTrue="1">
      <formula>$AZ43</formula>
    </cfRule>
  </conditionalFormatting>
  <conditionalFormatting sqref="S26:V26">
    <cfRule type="cellIs" priority="47" dxfId="1" operator="equal" stopIfTrue="1">
      <formula>$AZ26</formula>
    </cfRule>
    <cfRule type="cellIs" priority="48" dxfId="0" operator="notEqual" stopIfTrue="1">
      <formula>$AZ26</formula>
    </cfRule>
  </conditionalFormatting>
  <conditionalFormatting sqref="S34:V34">
    <cfRule type="cellIs" priority="45" dxfId="1" operator="equal" stopIfTrue="1">
      <formula>$AZ34</formula>
    </cfRule>
    <cfRule type="cellIs" priority="46" dxfId="0" operator="notEqual" stopIfTrue="1">
      <formula>$AZ34</formula>
    </cfRule>
  </conditionalFormatting>
  <conditionalFormatting sqref="S50:V50">
    <cfRule type="cellIs" priority="37" dxfId="1" operator="equal" stopIfTrue="1">
      <formula>$AZ$50</formula>
    </cfRule>
    <cfRule type="cellIs" priority="38" dxfId="0" operator="notEqual" stopIfTrue="1">
      <formula>$AZ$50</formula>
    </cfRule>
  </conditionalFormatting>
  <conditionalFormatting sqref="S58:V58">
    <cfRule type="cellIs" priority="31" dxfId="1" operator="equal" stopIfTrue="1">
      <formula>$AZ$58</formula>
    </cfRule>
    <cfRule type="cellIs" priority="32" dxfId="0" operator="notEqual" stopIfTrue="1">
      <formula>$AZ$58</formula>
    </cfRule>
  </conditionalFormatting>
  <conditionalFormatting sqref="Y19:AB19">
    <cfRule type="cellIs" priority="29" dxfId="13" operator="notEqual" stopIfTrue="1">
      <formula>$AZ$10</formula>
    </cfRule>
    <cfRule type="cellIs" priority="30" dxfId="12" operator="equal" stopIfTrue="1">
      <formula>$AZ$10</formula>
    </cfRule>
  </conditionalFormatting>
  <conditionalFormatting sqref="AJ17:AM17">
    <cfRule type="cellIs" priority="27" dxfId="13" operator="notEqual" stopIfTrue="1">
      <formula>$AZ$11</formula>
    </cfRule>
    <cfRule type="cellIs" priority="28" dxfId="12" operator="equal" stopIfTrue="1">
      <formula>$AZ$11</formula>
    </cfRule>
  </conditionalFormatting>
  <conditionalFormatting sqref="AK12:AN12">
    <cfRule type="cellIs" priority="25" dxfId="13" operator="notEqual" stopIfTrue="1">
      <formula>$AZ$12</formula>
    </cfRule>
    <cfRule type="cellIs" priority="26" dxfId="12" operator="equal" stopIfTrue="1">
      <formula>$AZ$12</formula>
    </cfRule>
  </conditionalFormatting>
  <conditionalFormatting sqref="S67:V67">
    <cfRule type="cellIs" priority="23" dxfId="1" operator="equal" stopIfTrue="1">
      <formula>$AZ68</formula>
    </cfRule>
    <cfRule type="cellIs" priority="24" dxfId="0" operator="notEqual" stopIfTrue="1">
      <formula>$AZ68</formula>
    </cfRule>
  </conditionalFormatting>
  <conditionalFormatting sqref="S75:V75">
    <cfRule type="cellIs" priority="21" dxfId="1" operator="equal" stopIfTrue="1">
      <formula>$AZ76</formula>
    </cfRule>
    <cfRule type="cellIs" priority="22" dxfId="0" operator="notEqual" stopIfTrue="1">
      <formula>$AZ76</formula>
    </cfRule>
  </conditionalFormatting>
  <conditionalFormatting sqref="S83:V83">
    <cfRule type="cellIs" priority="19" dxfId="1" operator="equal" stopIfTrue="1">
      <formula>$AZ84</formula>
    </cfRule>
    <cfRule type="cellIs" priority="20" dxfId="0" operator="notEqual" stopIfTrue="1">
      <formula>$AZ84</formula>
    </cfRule>
  </conditionalFormatting>
  <conditionalFormatting sqref="H18">
    <cfRule type="cellIs" priority="17" dxfId="13" operator="notEqual" stopIfTrue="1">
      <formula>$AZ$18</formula>
    </cfRule>
    <cfRule type="cellIs" priority="18" dxfId="12" operator="equal" stopIfTrue="1">
      <formula>$AZ$18</formula>
    </cfRule>
  </conditionalFormatting>
  <conditionalFormatting sqref="J18">
    <cfRule type="cellIs" priority="15" dxfId="13" operator="notEqual" stopIfTrue="1">
      <formula>$AZ$19</formula>
    </cfRule>
    <cfRule type="cellIs" priority="16" dxfId="12" operator="equal" stopIfTrue="1">
      <formula>$AZ$19</formula>
    </cfRule>
  </conditionalFormatting>
  <conditionalFormatting sqref="L18">
    <cfRule type="cellIs" priority="13" dxfId="13" operator="notEqual" stopIfTrue="1">
      <formula>$AZ$20</formula>
    </cfRule>
    <cfRule type="cellIs" priority="14" dxfId="12" operator="equal" stopIfTrue="1">
      <formula>$AZ$20</formula>
    </cfRule>
  </conditionalFormatting>
  <conditionalFormatting sqref="H26:K26">
    <cfRule type="cellIs" priority="11" dxfId="1" operator="equal" stopIfTrue="1">
      <formula>$AZ$25</formula>
    </cfRule>
    <cfRule type="cellIs" priority="12" dxfId="0" operator="notEqual" stopIfTrue="1">
      <formula>$AZ$25</formula>
    </cfRule>
  </conditionalFormatting>
  <conditionalFormatting sqref="H34:K34">
    <cfRule type="cellIs" priority="9" dxfId="1" operator="equal" stopIfTrue="1">
      <formula>$AZ$33</formula>
    </cfRule>
    <cfRule type="cellIs" priority="10" dxfId="0" operator="notEqual" stopIfTrue="1">
      <formula>$AZ$33</formula>
    </cfRule>
  </conditionalFormatting>
  <conditionalFormatting sqref="H43:K43">
    <cfRule type="cellIs" priority="7" dxfId="1" operator="equal" stopIfTrue="1">
      <formula>$AZ$42</formula>
    </cfRule>
    <cfRule type="cellIs" priority="8" dxfId="0" operator="notEqual" stopIfTrue="1">
      <formula>$AZ$42</formula>
    </cfRule>
  </conditionalFormatting>
  <conditionalFormatting sqref="H67:K67">
    <cfRule type="cellIs" priority="5" dxfId="1" operator="equal" stopIfTrue="1">
      <formula>$AZ$66</formula>
    </cfRule>
    <cfRule type="cellIs" priority="6" dxfId="0" operator="notEqual" stopIfTrue="1">
      <formula>$AZ$66</formula>
    </cfRule>
  </conditionalFormatting>
  <conditionalFormatting sqref="H75:K75">
    <cfRule type="cellIs" priority="3" dxfId="1" operator="equal" stopIfTrue="1">
      <formula>$AZ$74</formula>
    </cfRule>
    <cfRule type="cellIs" priority="4" dxfId="0" operator="notEqual" stopIfTrue="1">
      <formula>$AZ$74</formula>
    </cfRule>
  </conditionalFormatting>
  <conditionalFormatting sqref="H83:K83">
    <cfRule type="cellIs" priority="1" dxfId="1" operator="equal" stopIfTrue="1">
      <formula>$AZ$82</formula>
    </cfRule>
    <cfRule type="cellIs" priority="2" dxfId="0" operator="notEqual" stopIfTrue="1">
      <formula>$AZ$82</formula>
    </cfRule>
  </conditionalFormatting>
  <printOptions horizontalCentered="1" verticalCentered="1"/>
  <pageMargins left="0.7086614173228347" right="0.7086614173228347" top="0.31496062992125984" bottom="0.4724409448818898" header="0.31496062992125984" footer="0.31496062992125984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Bernie</cp:lastModifiedBy>
  <cp:lastPrinted>2009-07-24T13:27:52Z</cp:lastPrinted>
  <dcterms:created xsi:type="dcterms:W3CDTF">2007-09-11T18:08:25Z</dcterms:created>
  <dcterms:modified xsi:type="dcterms:W3CDTF">2020-03-23T11:30:28Z</dcterms:modified>
  <cp:category/>
  <cp:version/>
  <cp:contentType/>
  <cp:contentStatus/>
</cp:coreProperties>
</file>